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B7" i="61" s="1"/>
  <c r="AG7" i="14"/>
  <c r="AH7"/>
  <c r="AI7"/>
  <c r="AJ7"/>
  <c r="AB7" i="63" s="1"/>
  <c r="AE8" i="14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B11" i="61" s="1"/>
  <c r="AG11" i="14"/>
  <c r="AH11"/>
  <c r="AI11"/>
  <c r="AJ11"/>
  <c r="AB11" i="63" s="1"/>
  <c r="AE12" i="14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B15" i="61" s="1"/>
  <c r="AG15" i="14"/>
  <c r="AH15"/>
  <c r="AI15"/>
  <c r="AJ15"/>
  <c r="AB15" i="63" s="1"/>
  <c r="AE16" i="14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B19" i="61" s="1"/>
  <c r="AG19" i="14"/>
  <c r="AH19"/>
  <c r="AI19"/>
  <c r="AJ19"/>
  <c r="AB19" i="63" s="1"/>
  <c r="AE20" i="14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B23" i="63" s="1"/>
  <c r="AE24" i="1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B31" i="61" s="1"/>
  <c r="AG31" i="14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B35" i="61" s="1"/>
  <c r="AG35" i="14"/>
  <c r="AH35"/>
  <c r="AI35"/>
  <c r="AJ35"/>
  <c r="AB35" i="63" s="1"/>
  <c r="AE36" i="14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B39" i="61" s="1"/>
  <c r="AG39" i="14"/>
  <c r="AH39"/>
  <c r="AI39"/>
  <c r="AJ39"/>
  <c r="AB39" i="63" s="1"/>
  <c r="AE40" i="14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B43" i="61" s="1"/>
  <c r="AG43" i="14"/>
  <c r="AH43"/>
  <c r="AI43"/>
  <c r="AJ43"/>
  <c r="AB43" i="63" s="1"/>
  <c r="AE44" i="1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B47" i="61" s="1"/>
  <c r="AG47" i="14"/>
  <c r="AH47"/>
  <c r="AI47"/>
  <c r="AJ47"/>
  <c r="AB47" i="63" s="1"/>
  <c r="AE48" i="14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B51" i="61" s="1"/>
  <c r="AG51" i="14"/>
  <c r="AH51"/>
  <c r="AI51"/>
  <c r="AJ51"/>
  <c r="AB51" i="63" s="1"/>
  <c r="AE52" i="14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B55" i="63" s="1"/>
  <c r="AE56" i="14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B63" i="61" s="1"/>
  <c r="AG63" i="14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B67" i="61" s="1"/>
  <c r="AG67" i="14"/>
  <c r="AH67"/>
  <c r="AI67"/>
  <c r="AJ67"/>
  <c r="AB67" i="63" s="1"/>
  <c r="AE68" i="14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B71" i="61" s="1"/>
  <c r="AG71" i="14"/>
  <c r="AH71"/>
  <c r="AI71"/>
  <c r="AJ71"/>
  <c r="AB71" i="63" s="1"/>
  <c r="AE72" i="14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B75" i="61" s="1"/>
  <c r="AG75" i="14"/>
  <c r="AH75"/>
  <c r="AI75"/>
  <c r="AJ75"/>
  <c r="AB75" i="63" s="1"/>
  <c r="AE76" i="14"/>
  <c r="AB76" i="61" s="1"/>
  <c r="AF76" i="14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B79" i="61" s="1"/>
  <c r="AG79" i="14"/>
  <c r="AH79"/>
  <c r="AI79"/>
  <c r="AJ79"/>
  <c r="AB79" i="63" s="1"/>
  <c r="AE80" i="14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B83" i="61" s="1"/>
  <c r="AG83" i="14"/>
  <c r="AH83"/>
  <c r="AI83"/>
  <c r="AJ83"/>
  <c r="AB83" i="63" s="1"/>
  <c r="AE84" i="1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B95" i="61" s="1"/>
  <c r="AG95" i="14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C20"/>
  <c r="X21"/>
  <c r="Y21"/>
  <c r="Z21"/>
  <c r="AA21"/>
  <c r="AB21"/>
  <c r="AC21"/>
  <c r="AA21" i="63" s="1"/>
  <c r="X22" i="14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AA27" i="63" s="1"/>
  <c r="X28" i="14"/>
  <c r="AA28" i="61" s="1"/>
  <c r="Y28" i="14"/>
  <c r="Z28"/>
  <c r="AA28"/>
  <c r="AB28"/>
  <c r="AC28"/>
  <c r="X29"/>
  <c r="Y29"/>
  <c r="Z29"/>
  <c r="AA29"/>
  <c r="AB29"/>
  <c r="AC29"/>
  <c r="AA29" i="63" s="1"/>
  <c r="X30" i="14"/>
  <c r="AA30" i="61" s="1"/>
  <c r="Y30" i="14"/>
  <c r="Z30"/>
  <c r="AA30"/>
  <c r="AB30"/>
  <c r="AA30" i="63" s="1"/>
  <c r="AC30" i="14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AA35" i="63" s="1"/>
  <c r="X36" i="14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AA45" i="63" s="1"/>
  <c r="X46" i="14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C52"/>
  <c r="X53"/>
  <c r="Y53"/>
  <c r="Z53"/>
  <c r="AA53"/>
  <c r="AB53"/>
  <c r="AC53"/>
  <c r="AA53" i="63" s="1"/>
  <c r="X54" i="1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AA59" i="63" s="1"/>
  <c r="X60" i="14"/>
  <c r="AA60" i="61" s="1"/>
  <c r="Y60" i="14"/>
  <c r="Z60"/>
  <c r="AA60"/>
  <c r="AB60"/>
  <c r="AC60"/>
  <c r="X61"/>
  <c r="Y61"/>
  <c r="Z61"/>
  <c r="AA61"/>
  <c r="AB61"/>
  <c r="AC61"/>
  <c r="AA61" i="63" s="1"/>
  <c r="X62" i="14"/>
  <c r="AA62" i="61" s="1"/>
  <c r="Y62" i="14"/>
  <c r="Z62"/>
  <c r="AA62"/>
  <c r="AB62"/>
  <c r="AA62" i="63" s="1"/>
  <c r="AC62" i="14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AA77" i="63" s="1"/>
  <c r="X78" i="14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AA83" i="63" s="1"/>
  <c r="X84" i="14"/>
  <c r="AA84" i="61" s="1"/>
  <c r="Y84" i="14"/>
  <c r="Z84"/>
  <c r="AA84"/>
  <c r="AB84"/>
  <c r="AC84"/>
  <c r="X85"/>
  <c r="Y85"/>
  <c r="Z85"/>
  <c r="AA85"/>
  <c r="AB85"/>
  <c r="AC85"/>
  <c r="AA85" i="63" s="1"/>
  <c r="X86" i="14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AA91" i="63" s="1"/>
  <c r="X92" i="14"/>
  <c r="AA92" i="61" s="1"/>
  <c r="Y92" i="14"/>
  <c r="Z92"/>
  <c r="AA92"/>
  <c r="AB92"/>
  <c r="AA92" i="63" s="1"/>
  <c r="AC92" i="14"/>
  <c r="X93"/>
  <c r="Y93"/>
  <c r="Z93"/>
  <c r="AA93"/>
  <c r="AB93"/>
  <c r="AC93"/>
  <c r="AA93" i="63" s="1"/>
  <c r="X94" i="1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AA97" i="63" s="1"/>
  <c r="X98" i="14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Y8"/>
  <c r="Z8"/>
  <c r="Y9"/>
  <c r="Z9"/>
  <c r="Y10"/>
  <c r="Z10"/>
  <c r="Y11"/>
  <c r="Z11"/>
  <c r="AA11"/>
  <c r="Y12"/>
  <c r="Z12"/>
  <c r="AA12"/>
  <c r="Y13"/>
  <c r="Z13"/>
  <c r="Y14"/>
  <c r="Z14"/>
  <c r="Y15"/>
  <c r="Z15"/>
  <c r="AA15"/>
  <c r="Y16"/>
  <c r="Z16"/>
  <c r="Y17"/>
  <c r="Z17"/>
  <c r="Y18"/>
  <c r="Z18"/>
  <c r="Y19"/>
  <c r="Z19"/>
  <c r="Y20"/>
  <c r="Z20"/>
  <c r="AA20"/>
  <c r="Y21"/>
  <c r="Z21"/>
  <c r="Y22"/>
  <c r="Z22"/>
  <c r="Y23"/>
  <c r="Z23"/>
  <c r="Y24"/>
  <c r="Z24"/>
  <c r="Y25"/>
  <c r="Z25"/>
  <c r="Y26"/>
  <c r="Z26"/>
  <c r="Y27"/>
  <c r="Z27"/>
  <c r="Y28"/>
  <c r="Z28"/>
  <c r="AA28"/>
  <c r="Y29"/>
  <c r="Z29"/>
  <c r="Y30"/>
  <c r="Z30"/>
  <c r="Y31"/>
  <c r="Z31"/>
  <c r="AB31"/>
  <c r="Y32"/>
  <c r="Z32"/>
  <c r="Y33"/>
  <c r="Z33"/>
  <c r="AA33"/>
  <c r="Y34"/>
  <c r="Z34"/>
  <c r="Y35"/>
  <c r="Z35"/>
  <c r="Y36"/>
  <c r="Z36"/>
  <c r="AA36"/>
  <c r="Y37"/>
  <c r="Z37"/>
  <c r="AA37"/>
  <c r="Y38"/>
  <c r="Z38"/>
  <c r="Y39"/>
  <c r="Z39"/>
  <c r="Y40"/>
  <c r="Z40"/>
  <c r="Y41"/>
  <c r="Z41"/>
  <c r="Y42"/>
  <c r="Z42"/>
  <c r="Y43"/>
  <c r="Z43"/>
  <c r="AA43"/>
  <c r="Y44"/>
  <c r="Z44"/>
  <c r="AA44"/>
  <c r="Y45"/>
  <c r="Z45"/>
  <c r="Y46"/>
  <c r="Z46"/>
  <c r="Y47"/>
  <c r="Z47"/>
  <c r="AA47"/>
  <c r="Y48"/>
  <c r="Z48"/>
  <c r="Y49"/>
  <c r="Z49"/>
  <c r="Y50"/>
  <c r="Z50"/>
  <c r="Y51"/>
  <c r="Z51"/>
  <c r="Y52"/>
  <c r="Z52"/>
  <c r="AA52"/>
  <c r="Y53"/>
  <c r="Z53"/>
  <c r="Y54"/>
  <c r="Z54"/>
  <c r="Y55"/>
  <c r="Z55"/>
  <c r="Y56"/>
  <c r="Z56"/>
  <c r="Y57"/>
  <c r="Z57"/>
  <c r="Y58"/>
  <c r="Z58"/>
  <c r="Y59"/>
  <c r="Z59"/>
  <c r="Y60"/>
  <c r="Z60"/>
  <c r="AA60"/>
  <c r="Y61"/>
  <c r="Z61"/>
  <c r="Y62"/>
  <c r="Z62"/>
  <c r="Y63"/>
  <c r="Z63"/>
  <c r="AB63"/>
  <c r="Y64"/>
  <c r="Z64"/>
  <c r="Y65"/>
  <c r="Z65"/>
  <c r="AA65"/>
  <c r="Y66"/>
  <c r="Z66"/>
  <c r="Y67"/>
  <c r="Z67"/>
  <c r="Y68"/>
  <c r="Z68"/>
  <c r="AA68"/>
  <c r="Y69"/>
  <c r="Z69"/>
  <c r="AA69"/>
  <c r="Y70"/>
  <c r="Z70"/>
  <c r="Y71"/>
  <c r="Z71"/>
  <c r="Y72"/>
  <c r="Z72"/>
  <c r="Y73"/>
  <c r="Z73"/>
  <c r="Y74"/>
  <c r="Z74"/>
  <c r="Y75"/>
  <c r="Z75"/>
  <c r="AA75"/>
  <c r="Y76"/>
  <c r="Z76"/>
  <c r="AA76"/>
  <c r="Y77"/>
  <c r="Z77"/>
  <c r="Y78"/>
  <c r="Z78"/>
  <c r="Y79"/>
  <c r="Z79"/>
  <c r="AA79"/>
  <c r="Y80"/>
  <c r="Z80"/>
  <c r="Y81"/>
  <c r="Z81"/>
  <c r="Y82"/>
  <c r="Z82"/>
  <c r="Y83"/>
  <c r="Z83"/>
  <c r="Y84"/>
  <c r="Z84"/>
  <c r="AA84"/>
  <c r="Y85"/>
  <c r="Z85"/>
  <c r="Y86"/>
  <c r="Z86"/>
  <c r="Y87"/>
  <c r="Z87"/>
  <c r="Y88"/>
  <c r="Z88"/>
  <c r="Y89"/>
  <c r="Z89"/>
  <c r="AA89"/>
  <c r="Y90"/>
  <c r="Z90"/>
  <c r="AA90"/>
  <c r="Y91"/>
  <c r="Z91"/>
  <c r="Y92"/>
  <c r="Z92"/>
  <c r="Y93"/>
  <c r="Z93"/>
  <c r="Y94"/>
  <c r="Z94"/>
  <c r="Y95"/>
  <c r="Z95"/>
  <c r="AA95"/>
  <c r="Y96"/>
  <c r="Z96"/>
  <c r="AB96"/>
  <c r="Y97"/>
  <c r="Z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Y8"/>
  <c r="Z8"/>
  <c r="AA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Y16"/>
  <c r="Z16"/>
  <c r="AA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Y32"/>
  <c r="Z32"/>
  <c r="AA32"/>
  <c r="Y33"/>
  <c r="Z33"/>
  <c r="AA33"/>
  <c r="Y34"/>
  <c r="Z34"/>
  <c r="Y35"/>
  <c r="Z35"/>
  <c r="AA35"/>
  <c r="Y36"/>
  <c r="Z36"/>
  <c r="Y37"/>
  <c r="Z37"/>
  <c r="AA37"/>
  <c r="Y38"/>
  <c r="Z38"/>
  <c r="Y39"/>
  <c r="Z39"/>
  <c r="AA39"/>
  <c r="Y40"/>
  <c r="Z40"/>
  <c r="AA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Y48"/>
  <c r="Z48"/>
  <c r="AA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Y64"/>
  <c r="Z64"/>
  <c r="AA64"/>
  <c r="Y65"/>
  <c r="Z65"/>
  <c r="AA65"/>
  <c r="Y66"/>
  <c r="Z66"/>
  <c r="Y67"/>
  <c r="Z67"/>
  <c r="AA67"/>
  <c r="Y68"/>
  <c r="Z68"/>
  <c r="Y69"/>
  <c r="Z69"/>
  <c r="AA69"/>
  <c r="Y70"/>
  <c r="Z70"/>
  <c r="Y71"/>
  <c r="Z71"/>
  <c r="AA71"/>
  <c r="Y72"/>
  <c r="Z72"/>
  <c r="AA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Y80"/>
  <c r="Z80"/>
  <c r="AA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Y96"/>
  <c r="Z96"/>
  <c r="AA96"/>
  <c r="Y97"/>
  <c r="Z97"/>
  <c r="AA97"/>
  <c r="Y98"/>
  <c r="Z98"/>
  <c r="AA3"/>
  <c r="Z3"/>
  <c r="Y3"/>
  <c r="AB88" i="63" l="1"/>
  <c r="AB84"/>
  <c r="AB76"/>
  <c r="AB72"/>
  <c r="AB60"/>
  <c r="AB44"/>
  <c r="AB24"/>
  <c r="AB97"/>
  <c r="AB93"/>
  <c r="AB89"/>
  <c r="AB85"/>
  <c r="AB81"/>
  <c r="AB77"/>
  <c r="AB73"/>
  <c r="AB69"/>
  <c r="AB3" i="62"/>
  <c r="AB97"/>
  <c r="AB89"/>
  <c r="AB85"/>
  <c r="AB77"/>
  <c r="AB61"/>
  <c r="AB57"/>
  <c r="AB53"/>
  <c r="AB49"/>
  <c r="AB17"/>
  <c r="AB93" i="61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F6" i="61" l="1"/>
  <c r="F89"/>
  <c r="F64"/>
  <c r="F7"/>
  <c r="C99" i="63"/>
  <c r="F87" i="56"/>
  <c r="C99"/>
  <c r="B99"/>
  <c r="F88" i="55"/>
  <c r="C99"/>
  <c r="F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N52"/>
  <c r="N55"/>
  <c r="N56"/>
  <c r="O56" s="1"/>
  <c r="N59"/>
  <c r="N60"/>
  <c r="N63"/>
  <c r="N64"/>
  <c r="O64" s="1"/>
  <c r="N67"/>
  <c r="N68"/>
  <c r="N71"/>
  <c r="N72"/>
  <c r="N75"/>
  <c r="N76"/>
  <c r="N79"/>
  <c r="N80"/>
  <c r="O80" s="1"/>
  <c r="N83"/>
  <c r="N84"/>
  <c r="N87"/>
  <c r="N88"/>
  <c r="O88" s="1"/>
  <c r="N91"/>
  <c r="N92"/>
  <c r="N95"/>
  <c r="N96"/>
  <c r="I99"/>
  <c r="N81"/>
  <c r="O81" s="1"/>
  <c r="N82"/>
  <c r="N85"/>
  <c r="O85" s="1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47"/>
  <c r="V16"/>
  <c r="V87"/>
  <c r="V98"/>
  <c r="O98"/>
  <c r="O10" i="56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F29"/>
  <c r="V38"/>
  <c r="G42"/>
  <c r="N44"/>
  <c r="F45"/>
  <c r="V54"/>
  <c r="G58"/>
  <c r="N60"/>
  <c r="O60" s="1"/>
  <c r="F61"/>
  <c r="O64"/>
  <c r="O72"/>
  <c r="O92"/>
  <c r="O13" i="56"/>
  <c r="O45"/>
  <c r="V3" i="55"/>
  <c r="V62"/>
  <c r="V66"/>
  <c r="O66"/>
  <c r="V74"/>
  <c r="O74"/>
  <c r="V82"/>
  <c r="V94"/>
  <c r="O94"/>
  <c r="V6" i="56"/>
  <c r="V22"/>
  <c r="V36"/>
  <c r="V38"/>
  <c r="O47"/>
  <c r="V52"/>
  <c r="V54"/>
  <c r="O54"/>
  <c r="V62"/>
  <c r="V70"/>
  <c r="O70"/>
  <c r="V78"/>
  <c r="V86"/>
  <c r="V68" i="57"/>
  <c r="O17" i="55"/>
  <c r="V17"/>
  <c r="V60"/>
  <c r="V90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76"/>
  <c r="O84"/>
  <c r="O5" i="56"/>
  <c r="O21"/>
  <c r="O37"/>
  <c r="O53"/>
  <c r="O61"/>
  <c r="O69"/>
  <c r="V70" i="55"/>
  <c r="O70"/>
  <c r="V78"/>
  <c r="O78"/>
  <c r="V86"/>
  <c r="O86"/>
  <c r="O7" i="56"/>
  <c r="O23"/>
  <c r="V28"/>
  <c r="V30"/>
  <c r="O30"/>
  <c r="V39"/>
  <c r="V44"/>
  <c r="V46"/>
  <c r="O46"/>
  <c r="V58"/>
  <c r="V63"/>
  <c r="V66"/>
  <c r="O66"/>
  <c r="V74"/>
  <c r="V90"/>
  <c r="V98"/>
  <c r="J99" i="55"/>
  <c r="G6"/>
  <c r="N24"/>
  <c r="N40"/>
  <c r="O40" s="1"/>
  <c r="N56"/>
  <c r="O56" s="1"/>
  <c r="O96"/>
  <c r="V25" i="58"/>
  <c r="V54"/>
  <c r="V70"/>
  <c r="V73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64" i="55"/>
  <c r="V72"/>
  <c r="V76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33" i="58"/>
  <c r="V46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0" i="56" l="1"/>
  <c r="O48"/>
  <c r="O68"/>
  <c r="O60"/>
  <c r="O52"/>
  <c r="O36"/>
  <c r="O22" i="55"/>
  <c r="O78" i="56"/>
  <c r="O62"/>
  <c r="O74" i="58"/>
  <c r="O26"/>
  <c r="O38" i="55"/>
  <c r="O94" i="56"/>
  <c r="O86"/>
  <c r="O62" i="55"/>
  <c r="O46"/>
  <c r="O30"/>
  <c r="O9"/>
  <c r="O66" i="58"/>
  <c r="O98" i="56"/>
  <c r="O90" i="55"/>
  <c r="O58" i="56"/>
  <c r="O65" i="58"/>
  <c r="O57"/>
  <c r="O95" i="56"/>
  <c r="O3" i="55"/>
  <c r="O87"/>
  <c r="O9" i="58"/>
  <c r="O76" i="56"/>
  <c r="O15"/>
  <c r="O96"/>
  <c r="O92"/>
  <c r="O84"/>
  <c r="O82"/>
  <c r="O72"/>
  <c r="G68" i="55"/>
  <c r="O68" s="1"/>
  <c r="G31"/>
  <c r="V31" s="1"/>
  <c r="G28"/>
  <c r="V28" s="1"/>
  <c r="O14"/>
  <c r="V68"/>
  <c r="O27"/>
  <c r="V77" i="56"/>
  <c r="O38"/>
  <c r="O14"/>
  <c r="O97"/>
  <c r="O90"/>
  <c r="O89"/>
  <c r="O74"/>
  <c r="O42"/>
  <c r="O22"/>
  <c r="O6"/>
  <c r="O80" i="55"/>
  <c r="G44"/>
  <c r="V44" s="1"/>
  <c r="G24"/>
  <c r="V24" s="1"/>
  <c r="E99"/>
  <c r="O82"/>
  <c r="O11"/>
  <c r="G43" i="58"/>
  <c r="V43" s="1"/>
  <c r="V93"/>
  <c r="G91"/>
  <c r="G75"/>
  <c r="G59"/>
  <c r="O53"/>
  <c r="O45"/>
  <c r="G27"/>
  <c r="G11"/>
  <c r="V11" s="1"/>
  <c r="E99"/>
  <c r="O81"/>
  <c r="O41"/>
  <c r="O29"/>
  <c r="O17"/>
  <c r="O6"/>
  <c r="O44" i="57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11"/>
  <c r="O25" i="57"/>
  <c r="O24" i="55"/>
  <c r="O31"/>
  <c r="O28"/>
  <c r="O8" i="56"/>
  <c r="O4"/>
  <c r="O44" i="55"/>
  <c r="V13" i="57"/>
  <c r="O9"/>
  <c r="O91" i="58"/>
  <c r="V91"/>
  <c r="V75"/>
  <c r="O75"/>
  <c r="O59"/>
  <c r="V59"/>
  <c r="V27"/>
  <c r="O27"/>
  <c r="O61" i="57"/>
  <c r="V4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67" i="54" l="1"/>
  <c r="DB63"/>
  <c r="DB42"/>
  <c r="DB37"/>
  <c r="DB33"/>
  <c r="DB29"/>
  <c r="DB25"/>
  <c r="CV76"/>
  <c r="CV4"/>
  <c r="BM62"/>
  <c r="BM42"/>
  <c r="CO5"/>
  <c r="BF42"/>
  <c r="AY70"/>
  <c r="CA9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DJ91" i="54"/>
  <c r="F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AY56"/>
  <c r="AY89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8"/>
  <c r="C88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6"/>
  <c r="CW74"/>
  <c r="CP91"/>
  <c r="CP38"/>
  <c r="CP44"/>
  <c r="CB37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D99"/>
  <c r="AE17" i="29"/>
  <c r="AE99" s="1"/>
  <c r="AE99" i="27"/>
  <c r="AE52" i="26"/>
  <c r="AE99" s="1"/>
  <c r="C99" i="40"/>
  <c r="G3"/>
  <c r="B99"/>
  <c r="G66"/>
  <c r="AE99" i="28"/>
  <c r="AC7" i="30"/>
  <c r="AD7" s="1"/>
  <c r="AC11"/>
  <c r="AD11" s="1"/>
  <c r="AC15"/>
  <c r="AD15" s="1"/>
  <c r="AC19"/>
  <c r="AD19" s="1"/>
  <c r="AC23"/>
  <c r="AC27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2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<sst xmlns="http://schemas.openxmlformats.org/spreadsheetml/2006/main" count="8765" uniqueCount="536">
  <si>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</si>
  <si>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</si>
  <si>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</si>
  <si>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</si>
  <si>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</si>
  <si>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</si>
  <si>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</si>
  <si>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</si>
  <si>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</si>
  <si>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</si>
  <si>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</si>
  <si>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</si>
  <si>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</si>
  <si>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</si>
  <si>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</si>
  <si>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</si>
  <si>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</si>
  <si>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</si>
  <si>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</si>
  <si>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</si>
  <si>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</si>
  <si>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</si>
  <si>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</si>
  <si>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</si>
  <si>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</si>
  <si>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</si>
  <si>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</si>
  <si>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</si>
  <si>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</si>
  <si>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</si>
  <si>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</si>
  <si>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</si>
  <si>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</si>
  <si>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</si>
  <si>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</si>
  <si>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</si>
  <si>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</si>
  <si>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</si>
  <si>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</si>
  <si>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</si>
  <si>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</si>
  <si>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</si>
  <si>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</si>
  <si>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</si>
  <si>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</si>
  <si>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</si>
  <si>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</si>
  <si>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</si>
  <si>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</si>
  <si>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</si>
  <si>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</si>
  <si>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</si>
  <si>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</si>
  <si>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</si>
  <si>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</si>
  <si>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</si>
  <si>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</si>
  <si>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</si>
  <si>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</si>
  <si>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</si>
  <si>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</si>
  <si>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</si>
  <si>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</si>
  <si>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</si>
  <si>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</si>
  <si>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</si>
  <si>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</si>
  <si>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</si>
  <si>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</si>
  <si>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</si>
  <si>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</si>
  <si>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</si>
  <si>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</si>
  <si>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</si>
  <si>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</si>
  <si>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</si>
  <si>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</si>
  <si>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</si>
  <si>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</si>
  <si>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</si>
  <si>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</si>
  <si>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</si>
  <si>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</si>
  <si>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</si>
  <si>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</si>
  <si>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</si>
  <si>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</si>
  <si>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</si>
  <si>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</si>
  <si>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</si>
  <si>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</si>
  <si>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</si>
  <si>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</si>
  <si>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</si>
  <si>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</si>
  <si>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</si>
  <si>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</si>
  <si>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</si>
  <si>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</si>
  <si>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</si>
  <si>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</si>
  <si>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</si>
  <si>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</si>
  <si>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</si>
  <si>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</si>
  <si>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</si>
  <si>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</si>
  <si>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</si>
  <si>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</si>
  <si>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</si>
  <si>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</si>
  <si>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</si>
  <si>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</si>
  <si>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</si>
  <si>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</si>
  <si>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</si>
  <si>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</si>
  <si>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</si>
  <si>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</si>
  <si>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</si>
  <si>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</si>
  <si>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</si>
  <si>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</si>
  <si>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</si>
  <si>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</si>
  <si>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</si>
  <si>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</si>
  <si>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</si>
  <si>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</si>
  <si>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</si>
  <si>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</si>
  <si>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</si>
  <si>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</si>
  <si>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</si>
  <si>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</si>
  <si>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</si>
  <si>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</si>
  <si>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</si>
  <si>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</si>
  <si>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</si>
  <si>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</si>
  <si>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</si>
  <si>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</si>
  <si>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</si>
  <si>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</si>
  <si>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</si>
  <si>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</si>
  <si>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</si>
  <si>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</si>
  <si>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</si>
  <si>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</si>
  <si>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</si>
  <si>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</si>
  <si>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</si>
  <si>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</si>
  <si>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</si>
  <si>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</si>
  <si>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</si>
  <si>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</si>
  <si>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</si>
  <si>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</si>
  <si>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</si>
  <si>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</si>
  <si>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</si>
  <si>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</si>
  <si>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</si>
  <si>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</si>
  <si>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</si>
  <si>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</si>
  <si>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</si>
  <si>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</si>
  <si>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</si>
  <si>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</si>
  <si>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</si>
  <si>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</si>
  <si>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</si>
  <si>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</si>
  <si>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</si>
  <si>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</si>
  <si>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</si>
  <si>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</si>
  <si>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</si>
  <si>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</si>
  <si>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</si>
  <si>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</si>
  <si>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</si>
  <si>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</si>
  <si>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</si>
  <si>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</si>
  <si>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</si>
  <si>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</si>
  <si>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</si>
  <si>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</si>
  <si>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</si>
  <si>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</si>
  <si>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</si>
  <si>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</si>
  <si>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</si>
  <si>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</si>
  <si>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</si>
  <si>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</si>
  <si>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</si>
  <si>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</si>
  <si>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</si>
  <si>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</si>
  <si>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</si>
  <si>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</si>
  <si>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</si>
  <si>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</si>
  <si>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</si>
  <si>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</si>
  <si>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</si>
  <si>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</si>
  <si>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</si>
  <si>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</si>
  <si>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</si>
  <si>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</si>
  <si>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</si>
  <si>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</si>
  <si>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</si>
  <si>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</si>
  <si>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</si>
  <si>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</si>
  <si>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</si>
  <si>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</si>
  <si>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</si>
  <si>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</si>
  <si>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</si>
  <si>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</si>
  <si>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</si>
  <si>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</si>
  <si>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</si>
  <si>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</si>
  <si>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</si>
  <si>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</si>
  <si>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</si>
  <si>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</si>
  <si>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</si>
  <si>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</si>
  <si>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</si>
  <si>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</si>
  <si>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</si>
  <si>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</si>
  <si>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</si>
  <si>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</si>
  <si>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</si>
  <si>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</si>
  <si>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</si>
  <si>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</si>
  <si>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</si>
  <si>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</si>
  <si>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</si>
  <si>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</si>
  <si>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</si>
  <si>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</si>
  <si>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</si>
  <si>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</si>
  <si>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</si>
  <si>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</si>
  <si>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</si>
  <si>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</si>
  <si>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</si>
  <si>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</si>
  <si>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</si>
  <si>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</si>
  <si>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</si>
  <si>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</si>
  <si>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</si>
  <si>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</si>
  <si>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</si>
  <si>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</si>
  <si>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</si>
  <si>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</si>
  <si>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</si>
  <si>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</si>
  <si>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</si>
  <si>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</si>
  <si>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</si>
  <si>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</si>
  <si>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</si>
  <si>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</si>
  <si>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</si>
  <si>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</si>
  <si>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</si>
  <si>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</si>
  <si>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</si>
  <si>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</si>
  <si>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</si>
  <si>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</si>
  <si>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</si>
  <si>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</si>
  <si>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</si>
  <si>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</si>
  <si>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</si>
  <si>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</si>
  <si>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</si>
  <si>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</si>
  <si>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</si>
  <si>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</si>
  <si>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</si>
  <si>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</si>
  <si>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</si>
  <si>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</si>
  <si>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</si>
  <si>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</si>
  <si>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</si>
  <si>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</si>
  <si>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</si>
  <si>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</si>
  <si>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</si>
  <si>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</si>
  <si>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</si>
  <si>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</si>
  <si>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</si>
  <si>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</si>
  <si>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</si>
  <si>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</si>
  <si>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</si>
  <si>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</si>
  <si>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</si>
  <si>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</si>
  <si>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</si>
  <si>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</si>
  <si>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</si>
  <si>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</si>
  <si>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</si>
  <si>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</si>
  <si>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</si>
  <si>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</si>
  <si>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</si>
  <si>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</si>
  <si>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</si>
  <si>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</si>
  <si>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</si>
  <si>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</si>
  <si>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</si>
  <si>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</si>
  <si>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</si>
  <si>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</si>
  <si>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</si>
  <si>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</si>
  <si>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</si>
  <si>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</si>
  <si>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</si>
  <si>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</si>
  <si>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</si>
  <si>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</si>
  <si>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</si>
  <si>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</si>
  <si>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</si>
  <si>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</si>
  <si>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</si>
  <si>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</si>
  <si>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</si>
  <si>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</si>
  <si>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</si>
  <si>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</si>
  <si>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</si>
  <si>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</si>
  <si>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</si>
  <si>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</si>
  <si>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</si>
  <si>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</si>
  <si>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</si>
  <si>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</si>
  <si>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</si>
  <si>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</si>
  <si>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</si>
  <si>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</si>
  <si>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</si>
  <si>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</si>
  <si>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</si>
  <si>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</si>
  <si>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</si>
  <si>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</si>
  <si>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</si>
  <si>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</si>
  <si>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</si>
  <si>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</si>
  <si>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</si>
  <si>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</si>
  <si>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</si>
  <si>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</si>
  <si>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</si>
  <si>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</si>
  <si>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</si>
  <si>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</si>
  <si>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</si>
  <si>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</si>
  <si>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</si>
  <si>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</si>
  <si>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</si>
  <si>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</si>
  <si>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</si>
  <si>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</si>
  <si>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</si>
  <si>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</si>
  <si>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</si>
  <si>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</si>
  <si>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</si>
  <si>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</si>
  <si>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</si>
  <si>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</si>
  <si>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</si>
  <si>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</si>
  <si>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</si>
  <si>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</si>
  <si>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</si>
  <si>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</si>
  <si>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</si>
  <si>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</si>
  <si>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</si>
  <si>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</si>
  <si>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</si>
  <si>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</si>
  <si>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</si>
  <si>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</si>
  <si>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</si>
  <si>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</si>
  <si>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</si>
  <si>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</si>
  <si>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</si>
  <si>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</si>
  <si>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</si>
  <si>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</si>
  <si>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</si>
  <si>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</si>
  <si>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</si>
  <si>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</si>
  <si>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</si>
  <si>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</si>
  <si>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</si>
  <si>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</si>
  <si>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</si>
  <si>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</si>
  <si>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</si>
  <si>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</si>
  <si>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</si>
  <si>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</si>
  <si>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</si>
  <si>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</si>
  <si>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</si>
  <si>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</si>
  <si>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</si>
  <si>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</si>
  <si>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</si>
  <si>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</si>
  <si>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</si>
  <si>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</si>
  <si>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</si>
  <si>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</si>
  <si>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</si>
  <si>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</si>
  <si>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</si>
  <si>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</si>
  <si>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</si>
  <si>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</si>
  <si>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</si>
  <si>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</si>
  <si>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</si>
  <si>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</si>
  <si>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</si>
  <si>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</si>
  <si>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</si>
  <si>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</si>
  <si>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</si>
  <si>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</si>
  <si>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</si>
  <si>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</si>
  <si>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</si>
  <si>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</si>
  <si>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</si>
  <si>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</si>
  <si>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</si>
  <si>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</si>
  <si>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</si>
  <si>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</si>
  <si>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</si>
  <si>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</si>
  <si>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</si>
  <si>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</si>
  <si>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</si>
  <si>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</si>
  <si>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</si>
  <si>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</si>
  <si>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</si>
  <si>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</si>
  <si>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</si>
  <si>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</si>
  <si>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</si>
  <si>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</si>
  <si>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</si>
  <si>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</si>
  <si>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</si>
  <si>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</si>
  <si>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</si>
  <si>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</si>
  <si>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</si>
  <si>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</si>
  <si>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</si>
  <si>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</si>
  <si>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</si>
  <si>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</si>
  <si>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</si>
  <si>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</si>
  <si>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</si>
  <si>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47IS2023/06/19</t>
  </si>
  <si>
    <t>19-06-2023</t>
  </si>
  <si>
    <t>TANGEDCO</t>
  </si>
  <si>
    <t>SHPPBPL</t>
  </si>
  <si>
    <t>KAMENG</t>
  </si>
  <si>
    <t>SEIL</t>
  </si>
  <si>
    <t>B_S_ISPAT_MH</t>
  </si>
  <si>
    <t>IPCL_WB</t>
  </si>
  <si>
    <t>GMR WARORA</t>
  </si>
  <si>
    <t>HP</t>
  </si>
  <si>
    <t>NBVLIPP</t>
  </si>
  <si>
    <t>KWHEP</t>
  </si>
  <si>
    <t>KSEB</t>
  </si>
  <si>
    <t>Meghalaya_Ben</t>
  </si>
  <si>
    <t>JPL</t>
  </si>
  <si>
    <t>LAPL-UP</t>
  </si>
  <si>
    <t>GBHHPL</t>
  </si>
  <si>
    <t>ITCWIND</t>
  </si>
  <si>
    <t>SAPU1234</t>
  </si>
  <si>
    <t>APNRL</t>
  </si>
  <si>
    <t>JPNIGRIE_JNSTPP</t>
  </si>
  <si>
    <t>ASIL_UP</t>
  </si>
  <si>
    <t>SKS Raigarh</t>
  </si>
  <si>
    <t>SORANG_HEP</t>
  </si>
  <si>
    <t>CHANJUII</t>
  </si>
  <si>
    <t>VL-CPP 1215</t>
  </si>
  <si>
    <t>JBVNL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</si>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</sst>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45096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225</v>
      </c>
    </row>
    <row r="9" spans="1:3">
      <c r="A9" s="46" t="s">
        <v>477</v>
      </c>
      <c r="B9" s="179">
        <v>45104.696782407409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45096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26.1</v>
      </c>
      <c r="C3" s="177">
        <v>26.1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10.888920000000001</v>
      </c>
      <c r="J3" s="21">
        <f>C3*E3/100</f>
        <v>6.0891299999999999</v>
      </c>
      <c r="K3" s="21">
        <f>C3*F3/100</f>
        <v>7.8534900000000007</v>
      </c>
      <c r="L3" s="21">
        <f>C3*G3/100</f>
        <v>1.2684600000000001</v>
      </c>
      <c r="M3" s="159">
        <f>SUM(I3:L3)</f>
        <v>26.1</v>
      </c>
      <c r="N3" s="22"/>
      <c r="P3" s="37">
        <f t="shared" ref="P3:P34" si="1">I3</f>
        <v>10.888920000000001</v>
      </c>
      <c r="Q3" s="37">
        <f t="shared" ref="Q3:Q34" si="2">J3</f>
        <v>6.0891299999999999</v>
      </c>
      <c r="R3" s="37">
        <f t="shared" ref="R3:R34" si="3">K3</f>
        <v>7.8534900000000007</v>
      </c>
      <c r="S3" s="37">
        <f t="shared" ref="S3:S34" si="4">L3</f>
        <v>1.2684600000000001</v>
      </c>
      <c r="T3" s="37">
        <f>SUM(P3:S3)</f>
        <v>26.1</v>
      </c>
    </row>
    <row r="4" spans="1:20">
      <c r="A4" s="8" t="s">
        <v>46</v>
      </c>
      <c r="B4" s="177">
        <v>26.1</v>
      </c>
      <c r="C4" s="177">
        <v>26.1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10.888920000000001</v>
      </c>
      <c r="J4" s="21">
        <f t="shared" ref="J4:J67" si="6">C4*E4/100</f>
        <v>6.0891299999999999</v>
      </c>
      <c r="K4" s="21">
        <f t="shared" ref="K4:K67" si="7">C4*F4/100</f>
        <v>7.8534900000000007</v>
      </c>
      <c r="L4" s="21">
        <f t="shared" ref="L4:L67" si="8">C4*G4/100</f>
        <v>1.2684600000000001</v>
      </c>
      <c r="M4" s="160">
        <f t="shared" ref="M4:M67" si="9">SUM(I4:L4)</f>
        <v>26.1</v>
      </c>
      <c r="N4" s="22"/>
      <c r="P4" s="37">
        <f t="shared" si="1"/>
        <v>10.888920000000001</v>
      </c>
      <c r="Q4" s="37">
        <f t="shared" si="2"/>
        <v>6.0891299999999999</v>
      </c>
      <c r="R4" s="37">
        <f t="shared" si="3"/>
        <v>7.8534900000000007</v>
      </c>
      <c r="S4" s="37">
        <f t="shared" si="4"/>
        <v>1.2684600000000001</v>
      </c>
      <c r="T4" s="37">
        <f t="shared" ref="T4:T67" si="10">SUM(P4:S4)</f>
        <v>26.1</v>
      </c>
    </row>
    <row r="5" spans="1:20">
      <c r="A5" s="8" t="s">
        <v>47</v>
      </c>
      <c r="B5" s="177">
        <v>26.1</v>
      </c>
      <c r="C5" s="177">
        <v>26.1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10.888920000000001</v>
      </c>
      <c r="J5" s="21">
        <f t="shared" si="6"/>
        <v>6.0891299999999999</v>
      </c>
      <c r="K5" s="21">
        <f t="shared" si="7"/>
        <v>7.8534900000000007</v>
      </c>
      <c r="L5" s="21">
        <f t="shared" si="8"/>
        <v>1.2684600000000001</v>
      </c>
      <c r="M5" s="160">
        <f t="shared" si="9"/>
        <v>26.1</v>
      </c>
      <c r="N5" s="22"/>
      <c r="P5" s="37">
        <f t="shared" si="1"/>
        <v>10.888920000000001</v>
      </c>
      <c r="Q5" s="37">
        <f t="shared" si="2"/>
        <v>6.0891299999999999</v>
      </c>
      <c r="R5" s="37">
        <f t="shared" si="3"/>
        <v>7.8534900000000007</v>
      </c>
      <c r="S5" s="37">
        <f t="shared" si="4"/>
        <v>1.2684600000000001</v>
      </c>
      <c r="T5" s="37">
        <f t="shared" si="10"/>
        <v>26.1</v>
      </c>
    </row>
    <row r="6" spans="1:20">
      <c r="A6" s="8" t="s">
        <v>48</v>
      </c>
      <c r="B6" s="177">
        <v>26.1</v>
      </c>
      <c r="C6" s="177">
        <v>26.1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10.888920000000001</v>
      </c>
      <c r="J6" s="21">
        <f t="shared" si="6"/>
        <v>6.0891299999999999</v>
      </c>
      <c r="K6" s="21">
        <f t="shared" si="7"/>
        <v>7.8534900000000007</v>
      </c>
      <c r="L6" s="21">
        <f t="shared" si="8"/>
        <v>1.2684600000000001</v>
      </c>
      <c r="M6" s="160">
        <f t="shared" si="9"/>
        <v>26.1</v>
      </c>
      <c r="N6" s="22"/>
      <c r="P6" s="37">
        <f t="shared" si="1"/>
        <v>10.888920000000001</v>
      </c>
      <c r="Q6" s="37">
        <f t="shared" si="2"/>
        <v>6.0891299999999999</v>
      </c>
      <c r="R6" s="37">
        <f t="shared" si="3"/>
        <v>7.8534900000000007</v>
      </c>
      <c r="S6" s="37">
        <f t="shared" si="4"/>
        <v>1.2684600000000001</v>
      </c>
      <c r="T6" s="37">
        <f t="shared" si="10"/>
        <v>26.1</v>
      </c>
    </row>
    <row r="7" spans="1:20">
      <c r="A7" s="8" t="s">
        <v>49</v>
      </c>
      <c r="B7" s="177">
        <v>26.1</v>
      </c>
      <c r="C7" s="177">
        <v>26.1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10.888920000000001</v>
      </c>
      <c r="J7" s="21">
        <f t="shared" si="6"/>
        <v>6.0891299999999999</v>
      </c>
      <c r="K7" s="21">
        <f t="shared" si="7"/>
        <v>7.8534900000000007</v>
      </c>
      <c r="L7" s="21">
        <f t="shared" si="8"/>
        <v>1.2684600000000001</v>
      </c>
      <c r="M7" s="160">
        <f t="shared" si="9"/>
        <v>26.1</v>
      </c>
      <c r="N7" s="22"/>
      <c r="P7" s="37">
        <f t="shared" si="1"/>
        <v>10.888920000000001</v>
      </c>
      <c r="Q7" s="37">
        <f t="shared" si="2"/>
        <v>6.0891299999999999</v>
      </c>
      <c r="R7" s="37">
        <f t="shared" si="3"/>
        <v>7.8534900000000007</v>
      </c>
      <c r="S7" s="37">
        <f t="shared" si="4"/>
        <v>1.2684600000000001</v>
      </c>
      <c r="T7" s="37">
        <f t="shared" si="10"/>
        <v>26.1</v>
      </c>
    </row>
    <row r="8" spans="1:20">
      <c r="A8" s="8" t="s">
        <v>50</v>
      </c>
      <c r="B8" s="177">
        <v>26.1</v>
      </c>
      <c r="C8" s="177">
        <v>26.1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10.888920000000001</v>
      </c>
      <c r="J8" s="21">
        <f t="shared" si="6"/>
        <v>6.0891299999999999</v>
      </c>
      <c r="K8" s="21">
        <f t="shared" si="7"/>
        <v>7.8534900000000007</v>
      </c>
      <c r="L8" s="21">
        <f t="shared" si="8"/>
        <v>1.2684600000000001</v>
      </c>
      <c r="M8" s="160">
        <f t="shared" si="9"/>
        <v>26.1</v>
      </c>
      <c r="N8" s="22"/>
      <c r="P8" s="37">
        <f t="shared" si="1"/>
        <v>10.888920000000001</v>
      </c>
      <c r="Q8" s="37">
        <f t="shared" si="2"/>
        <v>6.0891299999999999</v>
      </c>
      <c r="R8" s="37">
        <f t="shared" si="3"/>
        <v>7.8534900000000007</v>
      </c>
      <c r="S8" s="37">
        <f t="shared" si="4"/>
        <v>1.2684600000000001</v>
      </c>
      <c r="T8" s="37">
        <f t="shared" si="10"/>
        <v>26.1</v>
      </c>
    </row>
    <row r="9" spans="1:20">
      <c r="A9" s="8" t="s">
        <v>51</v>
      </c>
      <c r="B9" s="177">
        <v>26.1</v>
      </c>
      <c r="C9" s="177">
        <v>26.1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10.888920000000001</v>
      </c>
      <c r="J9" s="21">
        <f t="shared" si="6"/>
        <v>6.0891299999999999</v>
      </c>
      <c r="K9" s="21">
        <f t="shared" si="7"/>
        <v>7.8534900000000007</v>
      </c>
      <c r="L9" s="21">
        <f t="shared" si="8"/>
        <v>1.2684600000000001</v>
      </c>
      <c r="M9" s="160">
        <f t="shared" si="9"/>
        <v>26.1</v>
      </c>
      <c r="N9" s="22"/>
      <c r="P9" s="37">
        <f t="shared" si="1"/>
        <v>10.888920000000001</v>
      </c>
      <c r="Q9" s="37">
        <f t="shared" si="2"/>
        <v>6.0891299999999999</v>
      </c>
      <c r="R9" s="37">
        <f t="shared" si="3"/>
        <v>7.8534900000000007</v>
      </c>
      <c r="S9" s="37">
        <f t="shared" si="4"/>
        <v>1.2684600000000001</v>
      </c>
      <c r="T9" s="37">
        <f t="shared" si="10"/>
        <v>26.1</v>
      </c>
    </row>
    <row r="10" spans="1:20">
      <c r="A10" s="8" t="s">
        <v>52</v>
      </c>
      <c r="B10" s="177">
        <v>26.1</v>
      </c>
      <c r="C10" s="177">
        <v>26.1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10.888920000000001</v>
      </c>
      <c r="J10" s="21">
        <f t="shared" si="6"/>
        <v>6.0891299999999999</v>
      </c>
      <c r="K10" s="21">
        <f t="shared" si="7"/>
        <v>7.8534900000000007</v>
      </c>
      <c r="L10" s="21">
        <f t="shared" si="8"/>
        <v>1.2684600000000001</v>
      </c>
      <c r="M10" s="160">
        <f t="shared" si="9"/>
        <v>26.1</v>
      </c>
      <c r="N10" s="22"/>
      <c r="P10" s="37">
        <f t="shared" si="1"/>
        <v>10.888920000000001</v>
      </c>
      <c r="Q10" s="37">
        <f t="shared" si="2"/>
        <v>6.0891299999999999</v>
      </c>
      <c r="R10" s="37">
        <f t="shared" si="3"/>
        <v>7.8534900000000007</v>
      </c>
      <c r="S10" s="37">
        <f t="shared" si="4"/>
        <v>1.2684600000000001</v>
      </c>
      <c r="T10" s="37">
        <f t="shared" si="10"/>
        <v>26.1</v>
      </c>
    </row>
    <row r="11" spans="1:20">
      <c r="A11" s="8" t="s">
        <v>53</v>
      </c>
      <c r="B11" s="177">
        <v>26.1</v>
      </c>
      <c r="C11" s="177">
        <v>26.1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10.888920000000001</v>
      </c>
      <c r="J11" s="21">
        <f t="shared" si="6"/>
        <v>6.0891299999999999</v>
      </c>
      <c r="K11" s="21">
        <f t="shared" si="7"/>
        <v>7.8534900000000007</v>
      </c>
      <c r="L11" s="21">
        <f t="shared" si="8"/>
        <v>1.2684600000000001</v>
      </c>
      <c r="M11" s="160">
        <f t="shared" si="9"/>
        <v>26.1</v>
      </c>
      <c r="N11" s="22"/>
      <c r="P11" s="37">
        <f t="shared" si="1"/>
        <v>10.888920000000001</v>
      </c>
      <c r="Q11" s="37">
        <f t="shared" si="2"/>
        <v>6.0891299999999999</v>
      </c>
      <c r="R11" s="37">
        <f t="shared" si="3"/>
        <v>7.8534900000000007</v>
      </c>
      <c r="S11" s="37">
        <f t="shared" si="4"/>
        <v>1.2684600000000001</v>
      </c>
      <c r="T11" s="37">
        <f t="shared" si="10"/>
        <v>26.1</v>
      </c>
    </row>
    <row r="12" spans="1:20">
      <c r="A12" s="8" t="s">
        <v>54</v>
      </c>
      <c r="B12" s="177">
        <v>26.1</v>
      </c>
      <c r="C12" s="177">
        <v>26.1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10.888920000000001</v>
      </c>
      <c r="J12" s="21">
        <f t="shared" si="6"/>
        <v>6.0891299999999999</v>
      </c>
      <c r="K12" s="21">
        <f t="shared" si="7"/>
        <v>7.8534900000000007</v>
      </c>
      <c r="L12" s="21">
        <f t="shared" si="8"/>
        <v>1.2684600000000001</v>
      </c>
      <c r="M12" s="160">
        <f t="shared" si="9"/>
        <v>26.1</v>
      </c>
      <c r="N12" s="22"/>
      <c r="P12" s="37">
        <f t="shared" si="1"/>
        <v>10.888920000000001</v>
      </c>
      <c r="Q12" s="37">
        <f t="shared" si="2"/>
        <v>6.0891299999999999</v>
      </c>
      <c r="R12" s="37">
        <f t="shared" si="3"/>
        <v>7.8534900000000007</v>
      </c>
      <c r="S12" s="37">
        <f t="shared" si="4"/>
        <v>1.2684600000000001</v>
      </c>
      <c r="T12" s="37">
        <f t="shared" si="10"/>
        <v>26.1</v>
      </c>
    </row>
    <row r="13" spans="1:20">
      <c r="A13" s="8" t="s">
        <v>55</v>
      </c>
      <c r="B13" s="177">
        <v>26.1</v>
      </c>
      <c r="C13" s="177">
        <v>26.1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10.888920000000001</v>
      </c>
      <c r="J13" s="21">
        <f t="shared" si="6"/>
        <v>6.0891299999999999</v>
      </c>
      <c r="K13" s="21">
        <f t="shared" si="7"/>
        <v>7.8534900000000007</v>
      </c>
      <c r="L13" s="21">
        <f t="shared" si="8"/>
        <v>1.2684600000000001</v>
      </c>
      <c r="M13" s="160">
        <f t="shared" si="9"/>
        <v>26.1</v>
      </c>
      <c r="N13" s="22"/>
      <c r="P13" s="37">
        <f t="shared" si="1"/>
        <v>10.888920000000001</v>
      </c>
      <c r="Q13" s="37">
        <f t="shared" si="2"/>
        <v>6.0891299999999999</v>
      </c>
      <c r="R13" s="37">
        <f t="shared" si="3"/>
        <v>7.8534900000000007</v>
      </c>
      <c r="S13" s="37">
        <f t="shared" si="4"/>
        <v>1.2684600000000001</v>
      </c>
      <c r="T13" s="37">
        <f t="shared" si="10"/>
        <v>26.1</v>
      </c>
    </row>
    <row r="14" spans="1:20">
      <c r="A14" s="8" t="s">
        <v>56</v>
      </c>
      <c r="B14" s="177">
        <v>26.1</v>
      </c>
      <c r="C14" s="177">
        <v>26.1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10.888920000000001</v>
      </c>
      <c r="J14" s="21">
        <f t="shared" si="6"/>
        <v>6.0891299999999999</v>
      </c>
      <c r="K14" s="21">
        <f t="shared" si="7"/>
        <v>7.8534900000000007</v>
      </c>
      <c r="L14" s="21">
        <f t="shared" si="8"/>
        <v>1.2684600000000001</v>
      </c>
      <c r="M14" s="160">
        <f t="shared" si="9"/>
        <v>26.1</v>
      </c>
      <c r="N14" s="22"/>
      <c r="P14" s="37">
        <f t="shared" si="1"/>
        <v>10.888920000000001</v>
      </c>
      <c r="Q14" s="37">
        <f t="shared" si="2"/>
        <v>6.0891299999999999</v>
      </c>
      <c r="R14" s="37">
        <f t="shared" si="3"/>
        <v>7.8534900000000007</v>
      </c>
      <c r="S14" s="37">
        <f t="shared" si="4"/>
        <v>1.2684600000000001</v>
      </c>
      <c r="T14" s="37">
        <f t="shared" si="10"/>
        <v>26.1</v>
      </c>
    </row>
    <row r="15" spans="1:20">
      <c r="A15" s="8" t="s">
        <v>57</v>
      </c>
      <c r="B15" s="177">
        <v>26.1</v>
      </c>
      <c r="C15" s="177">
        <v>26.1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10.888920000000001</v>
      </c>
      <c r="J15" s="21">
        <f t="shared" si="6"/>
        <v>6.0891299999999999</v>
      </c>
      <c r="K15" s="21">
        <f t="shared" si="7"/>
        <v>7.8534900000000007</v>
      </c>
      <c r="L15" s="21">
        <f t="shared" si="8"/>
        <v>1.2684600000000001</v>
      </c>
      <c r="M15" s="160">
        <f t="shared" si="9"/>
        <v>26.1</v>
      </c>
      <c r="N15" s="22"/>
      <c r="P15" s="37">
        <f t="shared" si="1"/>
        <v>10.888920000000001</v>
      </c>
      <c r="Q15" s="37">
        <f t="shared" si="2"/>
        <v>6.0891299999999999</v>
      </c>
      <c r="R15" s="37">
        <f t="shared" si="3"/>
        <v>7.8534900000000007</v>
      </c>
      <c r="S15" s="37">
        <f t="shared" si="4"/>
        <v>1.2684600000000001</v>
      </c>
      <c r="T15" s="37">
        <f t="shared" si="10"/>
        <v>26.1</v>
      </c>
    </row>
    <row r="16" spans="1:20">
      <c r="A16" s="8" t="s">
        <v>58</v>
      </c>
      <c r="B16" s="177">
        <v>26.1</v>
      </c>
      <c r="C16" s="177">
        <v>26.1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10.888920000000001</v>
      </c>
      <c r="J16" s="21">
        <f t="shared" si="6"/>
        <v>6.0891299999999999</v>
      </c>
      <c r="K16" s="21">
        <f t="shared" si="7"/>
        <v>7.8534900000000007</v>
      </c>
      <c r="L16" s="21">
        <f t="shared" si="8"/>
        <v>1.2684600000000001</v>
      </c>
      <c r="M16" s="160">
        <f t="shared" si="9"/>
        <v>26.1</v>
      </c>
      <c r="N16" s="22"/>
      <c r="P16" s="37">
        <f t="shared" si="1"/>
        <v>10.888920000000001</v>
      </c>
      <c r="Q16" s="37">
        <f t="shared" si="2"/>
        <v>6.0891299999999999</v>
      </c>
      <c r="R16" s="37">
        <f t="shared" si="3"/>
        <v>7.8534900000000007</v>
      </c>
      <c r="S16" s="37">
        <f t="shared" si="4"/>
        <v>1.2684600000000001</v>
      </c>
      <c r="T16" s="37">
        <f t="shared" si="10"/>
        <v>26.1</v>
      </c>
    </row>
    <row r="17" spans="1:20">
      <c r="A17" s="8" t="s">
        <v>59</v>
      </c>
      <c r="B17" s="177">
        <v>26.1</v>
      </c>
      <c r="C17" s="177">
        <v>26.1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10.888920000000001</v>
      </c>
      <c r="J17" s="21">
        <f t="shared" si="6"/>
        <v>6.0891299999999999</v>
      </c>
      <c r="K17" s="21">
        <f t="shared" si="7"/>
        <v>7.8534900000000007</v>
      </c>
      <c r="L17" s="21">
        <f t="shared" si="8"/>
        <v>1.2684600000000001</v>
      </c>
      <c r="M17" s="160">
        <f t="shared" si="9"/>
        <v>26.1</v>
      </c>
      <c r="N17" s="22"/>
      <c r="P17" s="37">
        <f t="shared" si="1"/>
        <v>10.888920000000001</v>
      </c>
      <c r="Q17" s="37">
        <f t="shared" si="2"/>
        <v>6.0891299999999999</v>
      </c>
      <c r="R17" s="37">
        <f t="shared" si="3"/>
        <v>7.8534900000000007</v>
      </c>
      <c r="S17" s="37">
        <f t="shared" si="4"/>
        <v>1.2684600000000001</v>
      </c>
      <c r="T17" s="37">
        <f t="shared" si="10"/>
        <v>26.1</v>
      </c>
    </row>
    <row r="18" spans="1:20">
      <c r="A18" s="8" t="s">
        <v>60</v>
      </c>
      <c r="B18" s="177">
        <v>26.1</v>
      </c>
      <c r="C18" s="177">
        <v>26.1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10.888920000000001</v>
      </c>
      <c r="J18" s="21">
        <f t="shared" si="6"/>
        <v>6.0891299999999999</v>
      </c>
      <c r="K18" s="21">
        <f t="shared" si="7"/>
        <v>7.8534900000000007</v>
      </c>
      <c r="L18" s="21">
        <f t="shared" si="8"/>
        <v>1.2684600000000001</v>
      </c>
      <c r="M18" s="160">
        <f t="shared" si="9"/>
        <v>26.1</v>
      </c>
      <c r="N18" s="22"/>
      <c r="P18" s="37">
        <f t="shared" si="1"/>
        <v>10.888920000000001</v>
      </c>
      <c r="Q18" s="37">
        <f t="shared" si="2"/>
        <v>6.0891299999999999</v>
      </c>
      <c r="R18" s="37">
        <f t="shared" si="3"/>
        <v>7.8534900000000007</v>
      </c>
      <c r="S18" s="37">
        <f t="shared" si="4"/>
        <v>1.2684600000000001</v>
      </c>
      <c r="T18" s="37">
        <f t="shared" si="10"/>
        <v>26.1</v>
      </c>
    </row>
    <row r="19" spans="1:20">
      <c r="A19" s="8" t="s">
        <v>61</v>
      </c>
      <c r="B19" s="177">
        <v>26.1</v>
      </c>
      <c r="C19" s="177">
        <v>26.1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10.888920000000001</v>
      </c>
      <c r="J19" s="21">
        <f t="shared" si="6"/>
        <v>6.0891299999999999</v>
      </c>
      <c r="K19" s="21">
        <f t="shared" si="7"/>
        <v>7.8534900000000007</v>
      </c>
      <c r="L19" s="21">
        <f t="shared" si="8"/>
        <v>1.2684600000000001</v>
      </c>
      <c r="M19" s="160">
        <f t="shared" si="9"/>
        <v>26.1</v>
      </c>
      <c r="N19" s="22"/>
      <c r="P19" s="37">
        <f t="shared" si="1"/>
        <v>10.888920000000001</v>
      </c>
      <c r="Q19" s="37">
        <f t="shared" si="2"/>
        <v>6.0891299999999999</v>
      </c>
      <c r="R19" s="37">
        <f t="shared" si="3"/>
        <v>7.8534900000000007</v>
      </c>
      <c r="S19" s="37">
        <f t="shared" si="4"/>
        <v>1.2684600000000001</v>
      </c>
      <c r="T19" s="37">
        <f t="shared" si="10"/>
        <v>26.1</v>
      </c>
    </row>
    <row r="20" spans="1:20">
      <c r="A20" s="8" t="s">
        <v>62</v>
      </c>
      <c r="B20" s="177">
        <v>26.1</v>
      </c>
      <c r="C20" s="177">
        <v>26.1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10.888920000000001</v>
      </c>
      <c r="J20" s="21">
        <f t="shared" si="6"/>
        <v>6.0891299999999999</v>
      </c>
      <c r="K20" s="21">
        <f t="shared" si="7"/>
        <v>7.8534900000000007</v>
      </c>
      <c r="L20" s="21">
        <f t="shared" si="8"/>
        <v>1.2684600000000001</v>
      </c>
      <c r="M20" s="160">
        <f t="shared" si="9"/>
        <v>26.1</v>
      </c>
      <c r="N20" s="22"/>
      <c r="P20" s="37">
        <f t="shared" si="1"/>
        <v>10.888920000000001</v>
      </c>
      <c r="Q20" s="37">
        <f t="shared" si="2"/>
        <v>6.0891299999999999</v>
      </c>
      <c r="R20" s="37">
        <f t="shared" si="3"/>
        <v>7.8534900000000007</v>
      </c>
      <c r="S20" s="37">
        <f t="shared" si="4"/>
        <v>1.2684600000000001</v>
      </c>
      <c r="T20" s="37">
        <f t="shared" si="10"/>
        <v>26.1</v>
      </c>
    </row>
    <row r="21" spans="1:20">
      <c r="A21" s="8" t="s">
        <v>63</v>
      </c>
      <c r="B21" s="177">
        <v>26.1</v>
      </c>
      <c r="C21" s="177">
        <v>26.1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10.888920000000001</v>
      </c>
      <c r="J21" s="21">
        <f t="shared" si="6"/>
        <v>6.0891299999999999</v>
      </c>
      <c r="K21" s="21">
        <f t="shared" si="7"/>
        <v>7.8534900000000007</v>
      </c>
      <c r="L21" s="21">
        <f t="shared" si="8"/>
        <v>1.2684600000000001</v>
      </c>
      <c r="M21" s="160">
        <f t="shared" si="9"/>
        <v>26.1</v>
      </c>
      <c r="N21" s="22"/>
      <c r="P21" s="37">
        <f t="shared" si="1"/>
        <v>10.888920000000001</v>
      </c>
      <c r="Q21" s="37">
        <f t="shared" si="2"/>
        <v>6.0891299999999999</v>
      </c>
      <c r="R21" s="37">
        <f t="shared" si="3"/>
        <v>7.8534900000000007</v>
      </c>
      <c r="S21" s="37">
        <f t="shared" si="4"/>
        <v>1.2684600000000001</v>
      </c>
      <c r="T21" s="37">
        <f t="shared" si="10"/>
        <v>26.1</v>
      </c>
    </row>
    <row r="22" spans="1:20">
      <c r="A22" s="8" t="s">
        <v>64</v>
      </c>
      <c r="B22" s="177">
        <v>26.1</v>
      </c>
      <c r="C22" s="177">
        <v>26.1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10.888920000000001</v>
      </c>
      <c r="J22" s="21">
        <f t="shared" si="6"/>
        <v>6.0891299999999999</v>
      </c>
      <c r="K22" s="21">
        <f t="shared" si="7"/>
        <v>7.8534900000000007</v>
      </c>
      <c r="L22" s="21">
        <f t="shared" si="8"/>
        <v>1.2684600000000001</v>
      </c>
      <c r="M22" s="160">
        <f t="shared" si="9"/>
        <v>26.1</v>
      </c>
      <c r="N22" s="22"/>
      <c r="P22" s="37">
        <f t="shared" si="1"/>
        <v>10.888920000000001</v>
      </c>
      <c r="Q22" s="37">
        <f t="shared" si="2"/>
        <v>6.0891299999999999</v>
      </c>
      <c r="R22" s="37">
        <f t="shared" si="3"/>
        <v>7.8534900000000007</v>
      </c>
      <c r="S22" s="37">
        <f t="shared" si="4"/>
        <v>1.2684600000000001</v>
      </c>
      <c r="T22" s="37">
        <f t="shared" si="10"/>
        <v>26.1</v>
      </c>
    </row>
    <row r="23" spans="1:20">
      <c r="A23" s="8" t="s">
        <v>65</v>
      </c>
      <c r="B23" s="177">
        <v>26.1</v>
      </c>
      <c r="C23" s="177">
        <v>26.1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10.888920000000001</v>
      </c>
      <c r="J23" s="21">
        <f t="shared" si="6"/>
        <v>6.0891299999999999</v>
      </c>
      <c r="K23" s="21">
        <f t="shared" si="7"/>
        <v>7.8534900000000007</v>
      </c>
      <c r="L23" s="21">
        <f t="shared" si="8"/>
        <v>1.2684600000000001</v>
      </c>
      <c r="M23" s="160">
        <f t="shared" si="9"/>
        <v>26.1</v>
      </c>
      <c r="N23" s="22"/>
      <c r="P23" s="37">
        <f t="shared" si="1"/>
        <v>10.888920000000001</v>
      </c>
      <c r="Q23" s="37">
        <f t="shared" si="2"/>
        <v>6.0891299999999999</v>
      </c>
      <c r="R23" s="37">
        <f t="shared" si="3"/>
        <v>7.8534900000000007</v>
      </c>
      <c r="S23" s="37">
        <f t="shared" si="4"/>
        <v>1.2684600000000001</v>
      </c>
      <c r="T23" s="37">
        <f t="shared" si="10"/>
        <v>26.1</v>
      </c>
    </row>
    <row r="24" spans="1:20">
      <c r="A24" s="8" t="s">
        <v>66</v>
      </c>
      <c r="B24" s="177">
        <v>26.1</v>
      </c>
      <c r="C24" s="177">
        <v>26.1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10.888920000000001</v>
      </c>
      <c r="J24" s="21">
        <f t="shared" si="6"/>
        <v>6.0891299999999999</v>
      </c>
      <c r="K24" s="21">
        <f t="shared" si="7"/>
        <v>7.8534900000000007</v>
      </c>
      <c r="L24" s="21">
        <f t="shared" si="8"/>
        <v>1.2684600000000001</v>
      </c>
      <c r="M24" s="160">
        <f t="shared" si="9"/>
        <v>26.1</v>
      </c>
      <c r="N24" s="22"/>
      <c r="P24" s="37">
        <f t="shared" si="1"/>
        <v>10.888920000000001</v>
      </c>
      <c r="Q24" s="37">
        <f t="shared" si="2"/>
        <v>6.0891299999999999</v>
      </c>
      <c r="R24" s="37">
        <f t="shared" si="3"/>
        <v>7.8534900000000007</v>
      </c>
      <c r="S24" s="37">
        <f t="shared" si="4"/>
        <v>1.2684600000000001</v>
      </c>
      <c r="T24" s="37">
        <f t="shared" si="10"/>
        <v>26.1</v>
      </c>
    </row>
    <row r="25" spans="1:20">
      <c r="A25" s="8" t="s">
        <v>67</v>
      </c>
      <c r="B25" s="177">
        <v>26.1</v>
      </c>
      <c r="C25" s="177">
        <v>26.1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10.888920000000001</v>
      </c>
      <c r="J25" s="21">
        <f t="shared" si="6"/>
        <v>6.0891299999999999</v>
      </c>
      <c r="K25" s="21">
        <f t="shared" si="7"/>
        <v>7.8534900000000007</v>
      </c>
      <c r="L25" s="21">
        <f t="shared" si="8"/>
        <v>1.2684600000000001</v>
      </c>
      <c r="M25" s="160">
        <f t="shared" si="9"/>
        <v>26.1</v>
      </c>
      <c r="N25" s="22"/>
      <c r="P25" s="37">
        <f t="shared" si="1"/>
        <v>10.888920000000001</v>
      </c>
      <c r="Q25" s="37">
        <f t="shared" si="2"/>
        <v>6.0891299999999999</v>
      </c>
      <c r="R25" s="37">
        <f t="shared" si="3"/>
        <v>7.8534900000000007</v>
      </c>
      <c r="S25" s="37">
        <f t="shared" si="4"/>
        <v>1.2684600000000001</v>
      </c>
      <c r="T25" s="37">
        <f t="shared" si="10"/>
        <v>26.1</v>
      </c>
    </row>
    <row r="26" spans="1:20">
      <c r="A26" s="8" t="s">
        <v>68</v>
      </c>
      <c r="B26" s="177">
        <v>26.1</v>
      </c>
      <c r="C26" s="177">
        <v>26.1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10.888920000000001</v>
      </c>
      <c r="J26" s="21">
        <f t="shared" si="6"/>
        <v>6.0891299999999999</v>
      </c>
      <c r="K26" s="21">
        <f t="shared" si="7"/>
        <v>7.8534900000000007</v>
      </c>
      <c r="L26" s="21">
        <f t="shared" si="8"/>
        <v>1.2684600000000001</v>
      </c>
      <c r="M26" s="160">
        <f t="shared" si="9"/>
        <v>26.1</v>
      </c>
      <c r="N26" s="22"/>
      <c r="P26" s="37">
        <f t="shared" si="1"/>
        <v>10.888920000000001</v>
      </c>
      <c r="Q26" s="37">
        <f t="shared" si="2"/>
        <v>6.0891299999999999</v>
      </c>
      <c r="R26" s="37">
        <f t="shared" si="3"/>
        <v>7.8534900000000007</v>
      </c>
      <c r="S26" s="37">
        <f t="shared" si="4"/>
        <v>1.2684600000000001</v>
      </c>
      <c r="T26" s="37">
        <f t="shared" si="10"/>
        <v>26.1</v>
      </c>
    </row>
    <row r="27" spans="1:20">
      <c r="A27" s="8" t="s">
        <v>69</v>
      </c>
      <c r="B27" s="177">
        <v>26.1</v>
      </c>
      <c r="C27" s="177">
        <v>26.1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10.888920000000001</v>
      </c>
      <c r="J27" s="21">
        <f t="shared" si="6"/>
        <v>6.0891299999999999</v>
      </c>
      <c r="K27" s="21">
        <f t="shared" si="7"/>
        <v>7.8534900000000007</v>
      </c>
      <c r="L27" s="21">
        <f t="shared" si="8"/>
        <v>1.2684600000000001</v>
      </c>
      <c r="M27" s="160">
        <f t="shared" si="9"/>
        <v>26.1</v>
      </c>
      <c r="N27" s="22"/>
      <c r="P27" s="37">
        <f t="shared" si="1"/>
        <v>10.888920000000001</v>
      </c>
      <c r="Q27" s="37">
        <f t="shared" si="2"/>
        <v>6.0891299999999999</v>
      </c>
      <c r="R27" s="37">
        <f t="shared" si="3"/>
        <v>7.8534900000000007</v>
      </c>
      <c r="S27" s="37">
        <f t="shared" si="4"/>
        <v>1.2684600000000001</v>
      </c>
      <c r="T27" s="37">
        <f t="shared" si="10"/>
        <v>26.1</v>
      </c>
    </row>
    <row r="28" spans="1:20">
      <c r="A28" s="8" t="s">
        <v>70</v>
      </c>
      <c r="B28" s="177">
        <v>26.1</v>
      </c>
      <c r="C28" s="177">
        <v>26.1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10.888920000000001</v>
      </c>
      <c r="J28" s="21">
        <f t="shared" si="6"/>
        <v>6.0891299999999999</v>
      </c>
      <c r="K28" s="21">
        <f t="shared" si="7"/>
        <v>7.8534900000000007</v>
      </c>
      <c r="L28" s="21">
        <f t="shared" si="8"/>
        <v>1.2684600000000001</v>
      </c>
      <c r="M28" s="160">
        <f t="shared" si="9"/>
        <v>26.1</v>
      </c>
      <c r="N28" s="22"/>
      <c r="P28" s="37">
        <f t="shared" si="1"/>
        <v>10.888920000000001</v>
      </c>
      <c r="Q28" s="37">
        <f t="shared" si="2"/>
        <v>6.0891299999999999</v>
      </c>
      <c r="R28" s="37">
        <f t="shared" si="3"/>
        <v>7.8534900000000007</v>
      </c>
      <c r="S28" s="37">
        <f t="shared" si="4"/>
        <v>1.2684600000000001</v>
      </c>
      <c r="T28" s="37">
        <f t="shared" si="10"/>
        <v>26.1</v>
      </c>
    </row>
    <row r="29" spans="1:20">
      <c r="A29" s="8" t="s">
        <v>71</v>
      </c>
      <c r="B29" s="177">
        <v>26.1</v>
      </c>
      <c r="C29" s="177">
        <v>26.1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10.888920000000001</v>
      </c>
      <c r="J29" s="21">
        <f t="shared" si="6"/>
        <v>6.0891299999999999</v>
      </c>
      <c r="K29" s="21">
        <f t="shared" si="7"/>
        <v>7.8534900000000007</v>
      </c>
      <c r="L29" s="21">
        <f t="shared" si="8"/>
        <v>1.2684600000000001</v>
      </c>
      <c r="M29" s="160">
        <f t="shared" si="9"/>
        <v>26.1</v>
      </c>
      <c r="N29" s="22"/>
      <c r="P29" s="37">
        <f t="shared" si="1"/>
        <v>10.888920000000001</v>
      </c>
      <c r="Q29" s="37">
        <f t="shared" si="2"/>
        <v>6.0891299999999999</v>
      </c>
      <c r="R29" s="37">
        <f t="shared" si="3"/>
        <v>7.8534900000000007</v>
      </c>
      <c r="S29" s="37">
        <f t="shared" si="4"/>
        <v>1.2684600000000001</v>
      </c>
      <c r="T29" s="37">
        <f t="shared" si="10"/>
        <v>26.1</v>
      </c>
    </row>
    <row r="30" spans="1:20">
      <c r="A30" s="8" t="s">
        <v>72</v>
      </c>
      <c r="B30" s="177">
        <v>26.1</v>
      </c>
      <c r="C30" s="177">
        <v>26.1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10.888920000000001</v>
      </c>
      <c r="J30" s="21">
        <f t="shared" si="6"/>
        <v>6.0891299999999999</v>
      </c>
      <c r="K30" s="21">
        <f t="shared" si="7"/>
        <v>7.8534900000000007</v>
      </c>
      <c r="L30" s="21">
        <f t="shared" si="8"/>
        <v>1.2684600000000001</v>
      </c>
      <c r="M30" s="160">
        <f t="shared" si="9"/>
        <v>26.1</v>
      </c>
      <c r="N30" s="22"/>
      <c r="P30" s="37">
        <f t="shared" si="1"/>
        <v>10.888920000000001</v>
      </c>
      <c r="Q30" s="37">
        <f t="shared" si="2"/>
        <v>6.0891299999999999</v>
      </c>
      <c r="R30" s="37">
        <f t="shared" si="3"/>
        <v>7.8534900000000007</v>
      </c>
      <c r="S30" s="37">
        <f t="shared" si="4"/>
        <v>1.2684600000000001</v>
      </c>
      <c r="T30" s="37">
        <f t="shared" si="10"/>
        <v>26.1</v>
      </c>
    </row>
    <row r="31" spans="1:20">
      <c r="A31" s="8" t="s">
        <v>73</v>
      </c>
      <c r="B31" s="177">
        <v>26.1</v>
      </c>
      <c r="C31" s="177">
        <v>26.1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10.888920000000001</v>
      </c>
      <c r="J31" s="21">
        <f t="shared" si="6"/>
        <v>6.0891299999999999</v>
      </c>
      <c r="K31" s="21">
        <f t="shared" si="7"/>
        <v>7.8534900000000007</v>
      </c>
      <c r="L31" s="21">
        <f t="shared" si="8"/>
        <v>1.2684600000000001</v>
      </c>
      <c r="M31" s="160">
        <f t="shared" si="9"/>
        <v>26.1</v>
      </c>
      <c r="N31" s="22"/>
      <c r="P31" s="37">
        <f t="shared" si="1"/>
        <v>10.888920000000001</v>
      </c>
      <c r="Q31" s="37">
        <f t="shared" si="2"/>
        <v>6.0891299999999999</v>
      </c>
      <c r="R31" s="37">
        <f t="shared" si="3"/>
        <v>7.8534900000000007</v>
      </c>
      <c r="S31" s="37">
        <f t="shared" si="4"/>
        <v>1.2684600000000001</v>
      </c>
      <c r="T31" s="37">
        <f t="shared" si="10"/>
        <v>26.1</v>
      </c>
    </row>
    <row r="32" spans="1:20">
      <c r="A32" s="8" t="s">
        <v>74</v>
      </c>
      <c r="B32" s="177">
        <v>26.5</v>
      </c>
      <c r="C32" s="177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60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177">
        <v>26.5</v>
      </c>
      <c r="C33" s="177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60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177">
        <v>26.5</v>
      </c>
      <c r="C34" s="177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60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177">
        <v>26.5</v>
      </c>
      <c r="C35" s="177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60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77">
        <v>26.5</v>
      </c>
      <c r="C36" s="177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60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77">
        <v>26.5</v>
      </c>
      <c r="C37" s="177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60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77">
        <v>26.5</v>
      </c>
      <c r="C38" s="177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60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77">
        <v>26.5</v>
      </c>
      <c r="C39" s="177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60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77">
        <v>26.5</v>
      </c>
      <c r="C40" s="177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60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77">
        <v>26.7</v>
      </c>
      <c r="C41" s="177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60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177">
        <v>26.7</v>
      </c>
      <c r="C42" s="177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60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177">
        <v>26.7</v>
      </c>
      <c r="C43" s="177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60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177">
        <v>26.7</v>
      </c>
      <c r="C44" s="177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60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177">
        <v>26.7</v>
      </c>
      <c r="C45" s="177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60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177">
        <v>26.7</v>
      </c>
      <c r="C46" s="177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60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177">
        <v>26.7</v>
      </c>
      <c r="C47" s="177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60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177">
        <v>26.7</v>
      </c>
      <c r="C48" s="177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60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177">
        <v>26.7</v>
      </c>
      <c r="C49" s="177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60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177">
        <v>26.7</v>
      </c>
      <c r="C50" s="177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60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177">
        <v>26.7</v>
      </c>
      <c r="C51" s="177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60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177">
        <v>26.7</v>
      </c>
      <c r="C52" s="177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60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177">
        <v>26.7</v>
      </c>
      <c r="C53" s="177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60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177">
        <v>26.7</v>
      </c>
      <c r="C54" s="177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60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177">
        <v>26.7</v>
      </c>
      <c r="C55" s="177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60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177">
        <v>26.7</v>
      </c>
      <c r="C56" s="177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60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177">
        <v>26.7</v>
      </c>
      <c r="C57" s="177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60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177">
        <v>26.7</v>
      </c>
      <c r="C58" s="177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60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177">
        <v>26.7</v>
      </c>
      <c r="C59" s="177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60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177">
        <v>26.7</v>
      </c>
      <c r="C60" s="177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60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177">
        <v>26.7</v>
      </c>
      <c r="C61" s="177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60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177">
        <v>26.7</v>
      </c>
      <c r="C62" s="177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60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177">
        <v>26.7</v>
      </c>
      <c r="C63" s="177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60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177">
        <v>26.7</v>
      </c>
      <c r="C64" s="177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60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177">
        <v>26.7</v>
      </c>
      <c r="C65" s="177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60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177">
        <v>26.7</v>
      </c>
      <c r="C66" s="177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60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177">
        <v>26.7</v>
      </c>
      <c r="C67" s="177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60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177">
        <v>26.7</v>
      </c>
      <c r="C68" s="177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60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177">
        <v>26.7</v>
      </c>
      <c r="C69" s="177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60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177">
        <v>26.7</v>
      </c>
      <c r="C70" s="177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60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177">
        <v>26.7</v>
      </c>
      <c r="C71" s="177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60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177">
        <v>26.7</v>
      </c>
      <c r="C72" s="177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60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177">
        <v>26.7</v>
      </c>
      <c r="C73" s="177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60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177">
        <v>26.7</v>
      </c>
      <c r="C74" s="177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60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177">
        <v>26.7</v>
      </c>
      <c r="C75" s="177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60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177">
        <v>26.7</v>
      </c>
      <c r="C76" s="177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60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177">
        <v>26.7</v>
      </c>
      <c r="C77" s="177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60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177">
        <v>26.7</v>
      </c>
      <c r="C78" s="177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60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177">
        <v>26.7</v>
      </c>
      <c r="C79" s="177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60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177">
        <v>26.7</v>
      </c>
      <c r="C80" s="177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60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177">
        <v>26.7</v>
      </c>
      <c r="C81" s="177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60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177">
        <v>26.7</v>
      </c>
      <c r="C82" s="177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60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177">
        <v>26.2</v>
      </c>
      <c r="C83" s="177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60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177">
        <v>26.2</v>
      </c>
      <c r="C84" s="177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60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177">
        <v>26.2</v>
      </c>
      <c r="C85" s="177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60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177">
        <v>26.2</v>
      </c>
      <c r="C86" s="177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60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177">
        <v>26.2</v>
      </c>
      <c r="C87" s="177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60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177">
        <v>26.2</v>
      </c>
      <c r="C88" s="177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60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177">
        <v>26.2</v>
      </c>
      <c r="C89" s="177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60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177">
        <v>26.2</v>
      </c>
      <c r="C90" s="177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60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177">
        <v>26.2</v>
      </c>
      <c r="C91" s="177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60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177">
        <v>26.2</v>
      </c>
      <c r="C92" s="177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60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177">
        <v>26.2</v>
      </c>
      <c r="C93" s="177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60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177">
        <v>26.2</v>
      </c>
      <c r="C94" s="177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60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177">
        <v>26.2</v>
      </c>
      <c r="C95" s="177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60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177">
        <v>26.2</v>
      </c>
      <c r="C96" s="177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60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177">
        <v>26.2</v>
      </c>
      <c r="C97" s="177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60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177">
        <v>26.2</v>
      </c>
      <c r="C98" s="177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60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175</v>
      </c>
      <c r="B99" s="20">
        <f t="shared" ref="B99:H99" si="27">SUM(B3:B98)/4000</f>
        <v>0.63399999999999967</v>
      </c>
      <c r="C99" s="20">
        <f t="shared" si="27"/>
        <v>0.63399999999999967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0.26450479999999982</v>
      </c>
      <c r="J99" s="161">
        <f t="shared" ref="J99:L99" si="28">SUM(J3:J98)/4000</f>
        <v>0.1479122000000001</v>
      </c>
      <c r="K99" s="161">
        <f t="shared" si="28"/>
        <v>0.19077060000000015</v>
      </c>
      <c r="L99" s="161">
        <f t="shared" si="28"/>
        <v>3.0812399999999966E-2</v>
      </c>
      <c r="M99" s="162">
        <f>SUM(M3:M98)/4000</f>
        <v>0.63399999999999967</v>
      </c>
      <c r="N99" s="23"/>
      <c r="P99" s="37">
        <f>SUM(P3:P98)/4000</f>
        <v>0.26450479999999982</v>
      </c>
      <c r="Q99" s="37">
        <f t="shared" ref="Q99:S99" si="29">SUM(Q3:Q98)/4000</f>
        <v>0.1479122000000001</v>
      </c>
      <c r="R99" s="37">
        <f t="shared" si="29"/>
        <v>0.19077060000000015</v>
      </c>
      <c r="S99" s="37">
        <f t="shared" si="29"/>
        <v>3.0812399999999966E-2</v>
      </c>
      <c r="T99" s="37">
        <f t="shared" si="26"/>
        <v>0.63400000000000001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45096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-5</v>
      </c>
      <c r="P3" s="53">
        <v>-50</v>
      </c>
      <c r="Q3" s="53">
        <v>-59.99</v>
      </c>
      <c r="R3" s="53">
        <v>0</v>
      </c>
      <c r="S3" s="72">
        <v>0</v>
      </c>
      <c r="U3" s="73">
        <v>-114.99</v>
      </c>
      <c r="V3" s="74">
        <v>0</v>
      </c>
      <c r="W3">
        <v>0</v>
      </c>
      <c r="X3">
        <v>-5</v>
      </c>
      <c r="Y3">
        <v>-59.99</v>
      </c>
      <c r="Z3">
        <v>0</v>
      </c>
      <c r="AA3">
        <v>-50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-35</v>
      </c>
      <c r="P4" s="46">
        <v>-77</v>
      </c>
      <c r="Q4" s="46">
        <v>-60</v>
      </c>
      <c r="R4" s="46">
        <v>0</v>
      </c>
      <c r="S4" s="74">
        <v>0</v>
      </c>
      <c r="U4" s="73">
        <v>-172</v>
      </c>
      <c r="V4" s="74">
        <v>0</v>
      </c>
      <c r="W4">
        <v>0</v>
      </c>
      <c r="X4">
        <v>-35</v>
      </c>
      <c r="Y4">
        <v>-60</v>
      </c>
      <c r="Z4">
        <v>0</v>
      </c>
      <c r="AA4">
        <v>-77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-60</v>
      </c>
      <c r="P5" s="46">
        <v>-101</v>
      </c>
      <c r="Q5" s="46">
        <v>-65</v>
      </c>
      <c r="R5" s="46">
        <v>0</v>
      </c>
      <c r="S5" s="74">
        <v>0</v>
      </c>
      <c r="U5" s="73">
        <v>-226</v>
      </c>
      <c r="V5" s="74">
        <v>0</v>
      </c>
      <c r="W5">
        <v>0</v>
      </c>
      <c r="X5">
        <v>-60</v>
      </c>
      <c r="Y5">
        <v>-65</v>
      </c>
      <c r="Z5">
        <v>0</v>
      </c>
      <c r="AA5">
        <v>-101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-110</v>
      </c>
      <c r="P6" s="46">
        <v>-148</v>
      </c>
      <c r="Q6" s="46">
        <v>-65</v>
      </c>
      <c r="R6" s="46">
        <v>0</v>
      </c>
      <c r="S6" s="74">
        <v>0</v>
      </c>
      <c r="U6" s="73">
        <v>-323</v>
      </c>
      <c r="V6" s="74">
        <v>0</v>
      </c>
      <c r="W6">
        <v>0</v>
      </c>
      <c r="X6">
        <v>-110</v>
      </c>
      <c r="Y6">
        <v>-65</v>
      </c>
      <c r="Z6">
        <v>0</v>
      </c>
      <c r="AA6">
        <v>-148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-80</v>
      </c>
      <c r="P7" s="46">
        <v>-175</v>
      </c>
      <c r="Q7" s="46">
        <v>-60</v>
      </c>
      <c r="R7" s="46">
        <v>0</v>
      </c>
      <c r="S7" s="74">
        <v>0</v>
      </c>
      <c r="U7" s="73">
        <v>-315</v>
      </c>
      <c r="V7" s="74">
        <v>0</v>
      </c>
      <c r="W7">
        <v>0</v>
      </c>
      <c r="X7">
        <v>-80</v>
      </c>
      <c r="Y7">
        <v>-60</v>
      </c>
      <c r="Z7">
        <v>0</v>
      </c>
      <c r="AA7">
        <v>-175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-85</v>
      </c>
      <c r="P8" s="46">
        <v>-199</v>
      </c>
      <c r="Q8" s="46">
        <v>-60</v>
      </c>
      <c r="R8" s="46">
        <v>0</v>
      </c>
      <c r="S8" s="74">
        <v>0</v>
      </c>
      <c r="U8" s="73">
        <v>-344</v>
      </c>
      <c r="V8" s="74">
        <v>0</v>
      </c>
      <c r="W8">
        <v>0</v>
      </c>
      <c r="X8">
        <v>-85</v>
      </c>
      <c r="Y8">
        <v>-60</v>
      </c>
      <c r="Z8">
        <v>0</v>
      </c>
      <c r="AA8">
        <v>-199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-100</v>
      </c>
      <c r="P9" s="46">
        <v>-222</v>
      </c>
      <c r="Q9" s="46">
        <v>-60</v>
      </c>
      <c r="R9" s="46">
        <v>0</v>
      </c>
      <c r="S9" s="74">
        <v>0</v>
      </c>
      <c r="U9" s="73">
        <v>-382</v>
      </c>
      <c r="V9" s="74">
        <v>0</v>
      </c>
      <c r="W9">
        <v>0</v>
      </c>
      <c r="X9">
        <v>-100</v>
      </c>
      <c r="Y9">
        <v>-60</v>
      </c>
      <c r="Z9">
        <v>0</v>
      </c>
      <c r="AA9">
        <v>-222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-110</v>
      </c>
      <c r="P10" s="46">
        <v>-245</v>
      </c>
      <c r="Q10" s="46">
        <v>-60</v>
      </c>
      <c r="R10" s="46">
        <v>0</v>
      </c>
      <c r="S10" s="74">
        <v>0</v>
      </c>
      <c r="U10" s="73">
        <v>-415</v>
      </c>
      <c r="V10" s="74">
        <v>0</v>
      </c>
      <c r="W10">
        <v>0</v>
      </c>
      <c r="X10">
        <v>-110</v>
      </c>
      <c r="Y10">
        <v>-60</v>
      </c>
      <c r="Z10">
        <v>0</v>
      </c>
      <c r="AA10">
        <v>-245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-270</v>
      </c>
      <c r="P11" s="46">
        <v>-267</v>
      </c>
      <c r="Q11" s="46">
        <v>-10</v>
      </c>
      <c r="R11" s="46">
        <v>0</v>
      </c>
      <c r="S11" s="74">
        <v>0</v>
      </c>
      <c r="U11" s="73">
        <v>-547</v>
      </c>
      <c r="V11" s="74">
        <v>0</v>
      </c>
      <c r="W11">
        <v>0</v>
      </c>
      <c r="X11">
        <v>-270</v>
      </c>
      <c r="Y11">
        <v>-10</v>
      </c>
      <c r="Z11">
        <v>0</v>
      </c>
      <c r="AA11">
        <v>-267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-285</v>
      </c>
      <c r="P12" s="46">
        <v>-288</v>
      </c>
      <c r="Q12" s="46">
        <v>-10</v>
      </c>
      <c r="R12" s="46">
        <v>0</v>
      </c>
      <c r="S12" s="74">
        <v>0</v>
      </c>
      <c r="U12" s="73">
        <v>-583</v>
      </c>
      <c r="V12" s="74">
        <v>0</v>
      </c>
      <c r="W12">
        <v>0</v>
      </c>
      <c r="X12">
        <v>-285</v>
      </c>
      <c r="Y12">
        <v>-10</v>
      </c>
      <c r="Z12">
        <v>0</v>
      </c>
      <c r="AA12">
        <v>-288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-300</v>
      </c>
      <c r="P13" s="46">
        <v>-309</v>
      </c>
      <c r="Q13" s="46">
        <v>-10</v>
      </c>
      <c r="R13" s="46">
        <v>0</v>
      </c>
      <c r="S13" s="74">
        <v>0</v>
      </c>
      <c r="U13" s="73">
        <v>-619</v>
      </c>
      <c r="V13" s="74">
        <v>0</v>
      </c>
      <c r="W13">
        <v>0</v>
      </c>
      <c r="X13">
        <v>-300</v>
      </c>
      <c r="Y13">
        <v>-10</v>
      </c>
      <c r="Z13">
        <v>0</v>
      </c>
      <c r="AA13">
        <v>-309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-282.68</v>
      </c>
      <c r="P14" s="46">
        <v>-331</v>
      </c>
      <c r="Q14" s="46">
        <v>-10</v>
      </c>
      <c r="R14" s="46">
        <v>0</v>
      </c>
      <c r="S14" s="74">
        <v>0</v>
      </c>
      <c r="U14" s="73">
        <v>-623.67999999999995</v>
      </c>
      <c r="V14" s="74">
        <v>0</v>
      </c>
      <c r="W14">
        <v>0</v>
      </c>
      <c r="X14">
        <v>-282.68</v>
      </c>
      <c r="Y14">
        <v>-10</v>
      </c>
      <c r="Z14">
        <v>0</v>
      </c>
      <c r="AA14">
        <v>-331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-245</v>
      </c>
      <c r="P15" s="46">
        <v>-353</v>
      </c>
      <c r="Q15" s="46">
        <v>-10</v>
      </c>
      <c r="R15" s="46">
        <v>0</v>
      </c>
      <c r="S15" s="74">
        <v>0</v>
      </c>
      <c r="U15" s="73">
        <v>-608</v>
      </c>
      <c r="V15" s="74">
        <v>0</v>
      </c>
      <c r="W15">
        <v>0</v>
      </c>
      <c r="X15">
        <v>-245</v>
      </c>
      <c r="Y15">
        <v>-10</v>
      </c>
      <c r="Z15">
        <v>0</v>
      </c>
      <c r="AA15">
        <v>-353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-255</v>
      </c>
      <c r="P16" s="46">
        <v>-372</v>
      </c>
      <c r="Q16" s="46">
        <v>-10</v>
      </c>
      <c r="R16" s="46">
        <v>0</v>
      </c>
      <c r="S16" s="74">
        <v>0</v>
      </c>
      <c r="U16" s="73">
        <v>-637</v>
      </c>
      <c r="V16" s="74">
        <v>0</v>
      </c>
      <c r="W16">
        <v>0</v>
      </c>
      <c r="X16">
        <v>-255</v>
      </c>
      <c r="Y16">
        <v>-10</v>
      </c>
      <c r="Z16">
        <v>0</v>
      </c>
      <c r="AA16">
        <v>-372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-270</v>
      </c>
      <c r="P17" s="46">
        <v>-392</v>
      </c>
      <c r="Q17" s="46">
        <v>-10</v>
      </c>
      <c r="R17" s="46">
        <v>0</v>
      </c>
      <c r="S17" s="74">
        <v>0</v>
      </c>
      <c r="U17" s="73">
        <v>-672</v>
      </c>
      <c r="V17" s="74">
        <v>0</v>
      </c>
      <c r="W17">
        <v>0</v>
      </c>
      <c r="X17">
        <v>-270</v>
      </c>
      <c r="Y17">
        <v>-10</v>
      </c>
      <c r="Z17">
        <v>0</v>
      </c>
      <c r="AA17">
        <v>-392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-218</v>
      </c>
      <c r="P18" s="46">
        <v>-329.2</v>
      </c>
      <c r="Q18" s="46">
        <v>-10</v>
      </c>
      <c r="R18" s="46">
        <v>0</v>
      </c>
      <c r="S18" s="74">
        <v>0</v>
      </c>
      <c r="U18" s="73">
        <v>-557.20000000000005</v>
      </c>
      <c r="V18" s="74">
        <v>0</v>
      </c>
      <c r="W18">
        <v>0</v>
      </c>
      <c r="X18">
        <v>-218</v>
      </c>
      <c r="Y18">
        <v>-10</v>
      </c>
      <c r="Z18">
        <v>0</v>
      </c>
      <c r="AA18">
        <v>-329.2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-224</v>
      </c>
      <c r="P19" s="46">
        <v>-183</v>
      </c>
      <c r="Q19" s="46">
        <v>-10</v>
      </c>
      <c r="R19" s="46">
        <v>0</v>
      </c>
      <c r="S19" s="74">
        <v>0</v>
      </c>
      <c r="U19" s="73">
        <v>-417</v>
      </c>
      <c r="V19" s="74">
        <v>0</v>
      </c>
      <c r="W19">
        <v>0</v>
      </c>
      <c r="X19">
        <v>-224</v>
      </c>
      <c r="Y19">
        <v>-10</v>
      </c>
      <c r="Z19">
        <v>0</v>
      </c>
      <c r="AA19">
        <v>-183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-263</v>
      </c>
      <c r="P20" s="46">
        <v>-245</v>
      </c>
      <c r="Q20" s="46">
        <v>-10</v>
      </c>
      <c r="R20" s="46">
        <v>0</v>
      </c>
      <c r="S20" s="74">
        <v>0</v>
      </c>
      <c r="U20" s="73">
        <v>-518</v>
      </c>
      <c r="V20" s="74">
        <v>0</v>
      </c>
      <c r="W20">
        <v>0</v>
      </c>
      <c r="X20">
        <v>-263</v>
      </c>
      <c r="Y20">
        <v>-10</v>
      </c>
      <c r="Z20">
        <v>0</v>
      </c>
      <c r="AA20">
        <v>-245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-278</v>
      </c>
      <c r="P21" s="46">
        <v>-241.9</v>
      </c>
      <c r="Q21" s="46">
        <v>-10</v>
      </c>
      <c r="R21" s="46">
        <v>0</v>
      </c>
      <c r="S21" s="74">
        <v>0</v>
      </c>
      <c r="U21" s="73">
        <v>-529.9</v>
      </c>
      <c r="V21" s="74">
        <v>0</v>
      </c>
      <c r="W21">
        <v>0</v>
      </c>
      <c r="X21">
        <v>-278</v>
      </c>
      <c r="Y21">
        <v>-10</v>
      </c>
      <c r="Z21">
        <v>0</v>
      </c>
      <c r="AA21">
        <v>-241.9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-21</v>
      </c>
      <c r="O22" s="46">
        <v>-293</v>
      </c>
      <c r="P22" s="46">
        <v>-377.3</v>
      </c>
      <c r="Q22" s="46">
        <v>-10</v>
      </c>
      <c r="R22" s="46">
        <v>0</v>
      </c>
      <c r="S22" s="74">
        <v>0</v>
      </c>
      <c r="U22" s="73">
        <v>-701.3</v>
      </c>
      <c r="V22" s="74">
        <v>0</v>
      </c>
      <c r="W22">
        <v>-21</v>
      </c>
      <c r="X22">
        <v>-293</v>
      </c>
      <c r="Y22">
        <v>-10</v>
      </c>
      <c r="Z22">
        <v>0</v>
      </c>
      <c r="AA22">
        <v>-377.3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-45</v>
      </c>
      <c r="O23" s="46">
        <v>-189</v>
      </c>
      <c r="P23" s="46">
        <v>-269</v>
      </c>
      <c r="Q23" s="46">
        <v>-10</v>
      </c>
      <c r="R23" s="46">
        <v>0</v>
      </c>
      <c r="S23" s="74">
        <v>0</v>
      </c>
      <c r="U23" s="73">
        <v>-513</v>
      </c>
      <c r="V23" s="74">
        <v>0</v>
      </c>
      <c r="W23">
        <v>-45</v>
      </c>
      <c r="X23">
        <v>-189</v>
      </c>
      <c r="Y23">
        <v>-10</v>
      </c>
      <c r="Z23">
        <v>0</v>
      </c>
      <c r="AA23">
        <v>-269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1.36</v>
      </c>
      <c r="N24" s="73">
        <v>-118</v>
      </c>
      <c r="O24" s="46">
        <v>-238</v>
      </c>
      <c r="P24" s="46">
        <v>-418.5</v>
      </c>
      <c r="Q24" s="46">
        <v>-10</v>
      </c>
      <c r="R24" s="46">
        <v>0</v>
      </c>
      <c r="S24" s="74">
        <v>0</v>
      </c>
      <c r="U24" s="73">
        <v>-784.5</v>
      </c>
      <c r="V24" s="74">
        <v>1.36</v>
      </c>
      <c r="W24">
        <v>-118</v>
      </c>
      <c r="X24">
        <v>-238</v>
      </c>
      <c r="Y24">
        <v>-10</v>
      </c>
      <c r="Z24">
        <v>1.36</v>
      </c>
      <c r="AA24">
        <v>-418.5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2.23</v>
      </c>
      <c r="N25" s="73">
        <v>-141</v>
      </c>
      <c r="O25" s="46">
        <v>-253</v>
      </c>
      <c r="P25" s="46">
        <v>-578.29999999999995</v>
      </c>
      <c r="Q25" s="46">
        <v>-10</v>
      </c>
      <c r="R25" s="46">
        <v>0</v>
      </c>
      <c r="S25" s="74">
        <v>0</v>
      </c>
      <c r="U25" s="73">
        <v>-982.3</v>
      </c>
      <c r="V25" s="74">
        <v>2.23</v>
      </c>
      <c r="W25">
        <v>-141</v>
      </c>
      <c r="X25">
        <v>-253</v>
      </c>
      <c r="Y25">
        <v>-10</v>
      </c>
      <c r="Z25">
        <v>2.23</v>
      </c>
      <c r="AA25">
        <v>-578.29999999999995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2.61</v>
      </c>
      <c r="N26" s="73">
        <v>-172</v>
      </c>
      <c r="O26" s="46">
        <v>-345</v>
      </c>
      <c r="P26" s="46">
        <v>-606</v>
      </c>
      <c r="Q26" s="46">
        <v>-10</v>
      </c>
      <c r="R26" s="46">
        <v>0</v>
      </c>
      <c r="S26" s="74">
        <v>0</v>
      </c>
      <c r="U26" s="73">
        <v>-1133</v>
      </c>
      <c r="V26" s="74">
        <v>2.61</v>
      </c>
      <c r="W26">
        <v>-172</v>
      </c>
      <c r="X26">
        <v>-345</v>
      </c>
      <c r="Y26">
        <v>-10</v>
      </c>
      <c r="Z26">
        <v>2.61</v>
      </c>
      <c r="AA26">
        <v>-606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-194</v>
      </c>
      <c r="P27" s="46">
        <v>-379</v>
      </c>
      <c r="Q27" s="46">
        <v>-10</v>
      </c>
      <c r="R27" s="46">
        <v>0</v>
      </c>
      <c r="S27" s="74">
        <v>0</v>
      </c>
      <c r="U27" s="73">
        <v>-583</v>
      </c>
      <c r="V27" s="74">
        <v>0</v>
      </c>
      <c r="W27">
        <v>0</v>
      </c>
      <c r="X27">
        <v>-194</v>
      </c>
      <c r="Y27">
        <v>-10</v>
      </c>
      <c r="Z27">
        <v>0</v>
      </c>
      <c r="AA27">
        <v>-379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5.23</v>
      </c>
      <c r="N28" s="73">
        <v>0</v>
      </c>
      <c r="O28" s="46">
        <v>-204</v>
      </c>
      <c r="P28" s="46">
        <v>-396</v>
      </c>
      <c r="Q28" s="46">
        <v>-10</v>
      </c>
      <c r="R28" s="46">
        <v>0</v>
      </c>
      <c r="S28" s="74">
        <v>0</v>
      </c>
      <c r="U28" s="73">
        <v>-610</v>
      </c>
      <c r="V28" s="74">
        <v>5.23</v>
      </c>
      <c r="W28">
        <v>0</v>
      </c>
      <c r="X28">
        <v>-204</v>
      </c>
      <c r="Y28">
        <v>-10</v>
      </c>
      <c r="Z28">
        <v>5.23</v>
      </c>
      <c r="AA28">
        <v>-396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5.62</v>
      </c>
      <c r="N29" s="73">
        <v>-35</v>
      </c>
      <c r="O29" s="46">
        <v>-204</v>
      </c>
      <c r="P29" s="46">
        <v>-418</v>
      </c>
      <c r="Q29" s="46">
        <v>-10</v>
      </c>
      <c r="R29" s="46">
        <v>0</v>
      </c>
      <c r="S29" s="74">
        <v>0</v>
      </c>
      <c r="U29" s="73">
        <v>-667</v>
      </c>
      <c r="V29" s="74">
        <v>5.62</v>
      </c>
      <c r="W29">
        <v>-35</v>
      </c>
      <c r="X29">
        <v>-204</v>
      </c>
      <c r="Y29">
        <v>-10</v>
      </c>
      <c r="Z29">
        <v>5.62</v>
      </c>
      <c r="AA29">
        <v>-418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1.36</v>
      </c>
      <c r="N30" s="73">
        <v>-47</v>
      </c>
      <c r="O30" s="46">
        <v>-149</v>
      </c>
      <c r="P30" s="46">
        <v>-420</v>
      </c>
      <c r="Q30" s="46">
        <v>-10</v>
      </c>
      <c r="R30" s="46">
        <v>0</v>
      </c>
      <c r="S30" s="74">
        <v>0</v>
      </c>
      <c r="U30" s="73">
        <v>-626</v>
      </c>
      <c r="V30" s="74">
        <v>1.36</v>
      </c>
      <c r="W30">
        <v>-47</v>
      </c>
      <c r="X30">
        <v>-149</v>
      </c>
      <c r="Y30">
        <v>-10</v>
      </c>
      <c r="Z30">
        <v>1.36</v>
      </c>
      <c r="AA30">
        <v>-420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2.0299999999999998</v>
      </c>
      <c r="N31" s="73">
        <v>-100</v>
      </c>
      <c r="O31" s="46">
        <v>-109</v>
      </c>
      <c r="P31" s="46">
        <v>-347</v>
      </c>
      <c r="Q31" s="46">
        <v>-10</v>
      </c>
      <c r="R31" s="46">
        <v>0</v>
      </c>
      <c r="S31" s="74">
        <v>0</v>
      </c>
      <c r="U31" s="73">
        <v>-566</v>
      </c>
      <c r="V31" s="74">
        <v>2.0299999999999998</v>
      </c>
      <c r="W31">
        <v>-100</v>
      </c>
      <c r="X31">
        <v>-109</v>
      </c>
      <c r="Y31">
        <v>-10</v>
      </c>
      <c r="Z31">
        <v>2.0299999999999998</v>
      </c>
      <c r="AA31">
        <v>-347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4.07</v>
      </c>
      <c r="N32" s="73">
        <v>-165</v>
      </c>
      <c r="O32" s="46">
        <v>-114</v>
      </c>
      <c r="P32" s="46">
        <v>-356</v>
      </c>
      <c r="Q32" s="46">
        <v>-10</v>
      </c>
      <c r="R32" s="46">
        <v>0</v>
      </c>
      <c r="S32" s="74">
        <v>0</v>
      </c>
      <c r="U32" s="73">
        <v>-645</v>
      </c>
      <c r="V32" s="74">
        <v>4.07</v>
      </c>
      <c r="W32">
        <v>-165</v>
      </c>
      <c r="X32">
        <v>-114</v>
      </c>
      <c r="Y32">
        <v>-10</v>
      </c>
      <c r="Z32">
        <v>4.07</v>
      </c>
      <c r="AA32">
        <v>-356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3.97</v>
      </c>
      <c r="N33" s="73">
        <v>-206</v>
      </c>
      <c r="O33" s="46">
        <v>-134</v>
      </c>
      <c r="P33" s="46">
        <v>-366</v>
      </c>
      <c r="Q33" s="46">
        <v>0</v>
      </c>
      <c r="R33" s="46">
        <v>0</v>
      </c>
      <c r="S33" s="74">
        <v>0</v>
      </c>
      <c r="U33" s="73">
        <v>-706</v>
      </c>
      <c r="V33" s="74">
        <v>3.97</v>
      </c>
      <c r="W33">
        <v>-206</v>
      </c>
      <c r="X33">
        <v>-134</v>
      </c>
      <c r="Y33">
        <v>0</v>
      </c>
      <c r="Z33">
        <v>3.97</v>
      </c>
      <c r="AA33">
        <v>-366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2.13</v>
      </c>
      <c r="N34" s="73">
        <v>-227</v>
      </c>
      <c r="O34" s="46">
        <v>-147</v>
      </c>
      <c r="P34" s="46">
        <v>-371</v>
      </c>
      <c r="Q34" s="46">
        <v>0</v>
      </c>
      <c r="R34" s="46">
        <v>0</v>
      </c>
      <c r="S34" s="74">
        <v>0</v>
      </c>
      <c r="U34" s="73">
        <v>-745</v>
      </c>
      <c r="V34" s="74">
        <v>2.13</v>
      </c>
      <c r="W34">
        <v>-227</v>
      </c>
      <c r="X34">
        <v>-147</v>
      </c>
      <c r="Y34">
        <v>0</v>
      </c>
      <c r="Z34">
        <v>2.13</v>
      </c>
      <c r="AA34">
        <v>-371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-275</v>
      </c>
      <c r="O35" s="46">
        <v>-132</v>
      </c>
      <c r="P35" s="46">
        <v>-379</v>
      </c>
      <c r="Q35" s="46">
        <v>0</v>
      </c>
      <c r="R35" s="46">
        <v>0</v>
      </c>
      <c r="S35" s="74">
        <v>0</v>
      </c>
      <c r="U35" s="73">
        <v>-786</v>
      </c>
      <c r="V35" s="74">
        <v>0</v>
      </c>
      <c r="W35">
        <v>-275</v>
      </c>
      <c r="X35">
        <v>-132</v>
      </c>
      <c r="Y35">
        <v>0</v>
      </c>
      <c r="Z35">
        <v>0</v>
      </c>
      <c r="AA35">
        <v>-379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1.74</v>
      </c>
      <c r="N36" s="73">
        <v>-300</v>
      </c>
      <c r="O36" s="46">
        <v>-96</v>
      </c>
      <c r="P36" s="46">
        <v>-278.77999999999997</v>
      </c>
      <c r="Q36" s="46">
        <v>0</v>
      </c>
      <c r="R36" s="46">
        <v>0</v>
      </c>
      <c r="S36" s="74">
        <v>0</v>
      </c>
      <c r="U36" s="73">
        <v>-674.78</v>
      </c>
      <c r="V36" s="74">
        <v>1.74</v>
      </c>
      <c r="W36">
        <v>-300</v>
      </c>
      <c r="X36">
        <v>-96</v>
      </c>
      <c r="Y36">
        <v>0</v>
      </c>
      <c r="Z36">
        <v>1.74</v>
      </c>
      <c r="AA36">
        <v>-278.77999999999997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-363</v>
      </c>
      <c r="O37" s="46">
        <v>-131</v>
      </c>
      <c r="P37" s="46">
        <v>-264</v>
      </c>
      <c r="Q37" s="46">
        <v>0</v>
      </c>
      <c r="R37" s="46">
        <v>0</v>
      </c>
      <c r="S37" s="74">
        <v>0</v>
      </c>
      <c r="U37" s="73">
        <v>-758</v>
      </c>
      <c r="V37" s="74">
        <v>0</v>
      </c>
      <c r="W37">
        <v>-363</v>
      </c>
      <c r="X37">
        <v>-131</v>
      </c>
      <c r="Y37">
        <v>0</v>
      </c>
      <c r="Z37">
        <v>0</v>
      </c>
      <c r="AA37">
        <v>-264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4.9400000000000004</v>
      </c>
      <c r="N38" s="73">
        <v>-386</v>
      </c>
      <c r="O38" s="46">
        <v>-131</v>
      </c>
      <c r="P38" s="46">
        <v>-248</v>
      </c>
      <c r="Q38" s="46">
        <v>0</v>
      </c>
      <c r="R38" s="46">
        <v>0</v>
      </c>
      <c r="S38" s="74">
        <v>0</v>
      </c>
      <c r="U38" s="73">
        <v>-765</v>
      </c>
      <c r="V38" s="74">
        <v>4.9400000000000004</v>
      </c>
      <c r="W38">
        <v>-386</v>
      </c>
      <c r="X38">
        <v>-131</v>
      </c>
      <c r="Y38">
        <v>0</v>
      </c>
      <c r="Z38">
        <v>4.9400000000000004</v>
      </c>
      <c r="AA38">
        <v>-248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1.84</v>
      </c>
      <c r="N39" s="73">
        <v>-370</v>
      </c>
      <c r="O39" s="46">
        <v>-116</v>
      </c>
      <c r="P39" s="46">
        <v>-167</v>
      </c>
      <c r="Q39" s="46">
        <v>0</v>
      </c>
      <c r="R39" s="46">
        <v>0</v>
      </c>
      <c r="S39" s="74">
        <v>0</v>
      </c>
      <c r="U39" s="73">
        <v>-653</v>
      </c>
      <c r="V39" s="74">
        <v>1.84</v>
      </c>
      <c r="W39">
        <v>-370</v>
      </c>
      <c r="X39">
        <v>-116</v>
      </c>
      <c r="Y39">
        <v>0</v>
      </c>
      <c r="Z39">
        <v>1.84</v>
      </c>
      <c r="AA39">
        <v>-167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-335</v>
      </c>
      <c r="O40" s="46">
        <v>-101</v>
      </c>
      <c r="P40" s="46">
        <v>-112</v>
      </c>
      <c r="Q40" s="46">
        <v>0</v>
      </c>
      <c r="R40" s="46">
        <v>0</v>
      </c>
      <c r="S40" s="74">
        <v>0</v>
      </c>
      <c r="U40" s="73">
        <v>-548</v>
      </c>
      <c r="V40" s="74">
        <v>0</v>
      </c>
      <c r="W40">
        <v>-335</v>
      </c>
      <c r="X40">
        <v>-101</v>
      </c>
      <c r="Y40">
        <v>0</v>
      </c>
      <c r="Z40">
        <v>0</v>
      </c>
      <c r="AA40">
        <v>-112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-311</v>
      </c>
      <c r="O41" s="46">
        <v>-81</v>
      </c>
      <c r="P41" s="46">
        <v>-47</v>
      </c>
      <c r="Q41" s="46">
        <v>0</v>
      </c>
      <c r="R41" s="46">
        <v>0</v>
      </c>
      <c r="S41" s="74">
        <v>0</v>
      </c>
      <c r="U41" s="73">
        <v>-439</v>
      </c>
      <c r="V41" s="74">
        <v>0</v>
      </c>
      <c r="W41">
        <v>-311</v>
      </c>
      <c r="X41">
        <v>-81</v>
      </c>
      <c r="Y41">
        <v>0</v>
      </c>
      <c r="Z41">
        <v>0</v>
      </c>
      <c r="AA41">
        <v>-47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2.13</v>
      </c>
      <c r="N42" s="73">
        <v>-291</v>
      </c>
      <c r="O42" s="46">
        <v>-120.56</v>
      </c>
      <c r="P42" s="46">
        <v>-120</v>
      </c>
      <c r="Q42" s="46">
        <v>0</v>
      </c>
      <c r="R42" s="46">
        <v>0</v>
      </c>
      <c r="S42" s="74">
        <v>0</v>
      </c>
      <c r="U42" s="73">
        <v>-531.55999999999995</v>
      </c>
      <c r="V42" s="74">
        <v>2.13</v>
      </c>
      <c r="W42">
        <v>-291</v>
      </c>
      <c r="X42">
        <v>-120.56</v>
      </c>
      <c r="Y42">
        <v>0</v>
      </c>
      <c r="Z42">
        <v>2.13</v>
      </c>
      <c r="AA42">
        <v>-120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3.78</v>
      </c>
      <c r="N43" s="73">
        <v>-277</v>
      </c>
      <c r="O43" s="46">
        <v>-151</v>
      </c>
      <c r="P43" s="46">
        <v>-88</v>
      </c>
      <c r="Q43" s="46">
        <v>0</v>
      </c>
      <c r="R43" s="46">
        <v>0</v>
      </c>
      <c r="S43" s="74">
        <v>0</v>
      </c>
      <c r="U43" s="73">
        <v>-516</v>
      </c>
      <c r="V43" s="74">
        <v>3.78</v>
      </c>
      <c r="W43">
        <v>-277</v>
      </c>
      <c r="X43">
        <v>-151</v>
      </c>
      <c r="Y43">
        <v>0</v>
      </c>
      <c r="Z43">
        <v>3.78</v>
      </c>
      <c r="AA43">
        <v>-88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4.07</v>
      </c>
      <c r="N44" s="73">
        <v>-265</v>
      </c>
      <c r="O44" s="46">
        <v>-147</v>
      </c>
      <c r="P44" s="46">
        <v>-56</v>
      </c>
      <c r="Q44" s="46">
        <v>0</v>
      </c>
      <c r="R44" s="46">
        <v>0</v>
      </c>
      <c r="S44" s="74">
        <v>0</v>
      </c>
      <c r="U44" s="73">
        <v>-468</v>
      </c>
      <c r="V44" s="74">
        <v>4.07</v>
      </c>
      <c r="W44">
        <v>-265</v>
      </c>
      <c r="X44">
        <v>-147</v>
      </c>
      <c r="Y44">
        <v>0</v>
      </c>
      <c r="Z44">
        <v>4.07</v>
      </c>
      <c r="AA44">
        <v>-56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-259</v>
      </c>
      <c r="O45" s="46">
        <v>-172</v>
      </c>
      <c r="P45" s="46">
        <v>-28</v>
      </c>
      <c r="Q45" s="46">
        <v>0</v>
      </c>
      <c r="R45" s="46">
        <v>0</v>
      </c>
      <c r="S45" s="74">
        <v>0</v>
      </c>
      <c r="U45" s="73">
        <v>-459</v>
      </c>
      <c r="V45" s="74">
        <v>0</v>
      </c>
      <c r="W45">
        <v>-259</v>
      </c>
      <c r="X45">
        <v>-172</v>
      </c>
      <c r="Y45">
        <v>0</v>
      </c>
      <c r="Z45">
        <v>0</v>
      </c>
      <c r="AA45">
        <v>-28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-246</v>
      </c>
      <c r="O46" s="46">
        <v>-187</v>
      </c>
      <c r="P46" s="46">
        <v>-1</v>
      </c>
      <c r="Q46" s="46">
        <v>0</v>
      </c>
      <c r="R46" s="46">
        <v>0</v>
      </c>
      <c r="S46" s="74">
        <v>0</v>
      </c>
      <c r="U46" s="73">
        <v>-434</v>
      </c>
      <c r="V46" s="74">
        <v>0</v>
      </c>
      <c r="W46">
        <v>-246</v>
      </c>
      <c r="X46">
        <v>-187</v>
      </c>
      <c r="Y46">
        <v>0</v>
      </c>
      <c r="Z46">
        <v>0</v>
      </c>
      <c r="AA46">
        <v>-1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-214</v>
      </c>
      <c r="O47" s="46">
        <v>-169</v>
      </c>
      <c r="P47" s="46">
        <v>0</v>
      </c>
      <c r="Q47" s="46">
        <v>0</v>
      </c>
      <c r="R47" s="46">
        <v>0</v>
      </c>
      <c r="S47" s="74">
        <v>0</v>
      </c>
      <c r="U47" s="73">
        <v>-383</v>
      </c>
      <c r="V47" s="74">
        <v>0</v>
      </c>
      <c r="W47">
        <v>-214</v>
      </c>
      <c r="X47">
        <v>-169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-198</v>
      </c>
      <c r="O48" s="46">
        <v>-154</v>
      </c>
      <c r="P48" s="46">
        <v>0</v>
      </c>
      <c r="Q48" s="46">
        <v>0</v>
      </c>
      <c r="R48" s="46">
        <v>0</v>
      </c>
      <c r="S48" s="74">
        <v>0</v>
      </c>
      <c r="U48" s="73">
        <v>-352</v>
      </c>
      <c r="V48" s="74">
        <v>0</v>
      </c>
      <c r="W48">
        <v>-198</v>
      </c>
      <c r="X48">
        <v>-154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-151</v>
      </c>
      <c r="O49" s="46">
        <v>-129</v>
      </c>
      <c r="P49" s="46">
        <v>0</v>
      </c>
      <c r="Q49" s="46">
        <v>0</v>
      </c>
      <c r="R49" s="46">
        <v>0</v>
      </c>
      <c r="S49" s="74">
        <v>0</v>
      </c>
      <c r="U49" s="73">
        <v>-280</v>
      </c>
      <c r="V49" s="74">
        <v>0</v>
      </c>
      <c r="W49">
        <v>-151</v>
      </c>
      <c r="X49">
        <v>-129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-144</v>
      </c>
      <c r="O50" s="46">
        <v>-99</v>
      </c>
      <c r="P50" s="46">
        <v>-11</v>
      </c>
      <c r="Q50" s="46">
        <v>0</v>
      </c>
      <c r="R50" s="46">
        <v>0</v>
      </c>
      <c r="S50" s="74">
        <v>0</v>
      </c>
      <c r="U50" s="73">
        <v>-254</v>
      </c>
      <c r="V50" s="74">
        <v>0</v>
      </c>
      <c r="W50">
        <v>-144</v>
      </c>
      <c r="X50">
        <v>-99</v>
      </c>
      <c r="Y50">
        <v>0</v>
      </c>
      <c r="Z50">
        <v>0</v>
      </c>
      <c r="AA50">
        <v>-11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1.74</v>
      </c>
      <c r="N51" s="73">
        <v>-140</v>
      </c>
      <c r="O51" s="46">
        <v>-164</v>
      </c>
      <c r="P51" s="46">
        <v>-38</v>
      </c>
      <c r="Q51" s="46">
        <v>0</v>
      </c>
      <c r="R51" s="46">
        <v>0</v>
      </c>
      <c r="S51" s="74">
        <v>0</v>
      </c>
      <c r="U51" s="73">
        <v>-342</v>
      </c>
      <c r="V51" s="74">
        <v>1.74</v>
      </c>
      <c r="W51">
        <v>-140</v>
      </c>
      <c r="X51">
        <v>-164</v>
      </c>
      <c r="Y51">
        <v>0</v>
      </c>
      <c r="Z51">
        <v>1.74</v>
      </c>
      <c r="AA51">
        <v>-38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1.74</v>
      </c>
      <c r="N52" s="73">
        <v>-107</v>
      </c>
      <c r="O52" s="46">
        <v>-159</v>
      </c>
      <c r="P52" s="46">
        <v>-14</v>
      </c>
      <c r="Q52" s="46">
        <v>0</v>
      </c>
      <c r="R52" s="46">
        <v>0</v>
      </c>
      <c r="S52" s="74">
        <v>0</v>
      </c>
      <c r="U52" s="73">
        <v>-280</v>
      </c>
      <c r="V52" s="74">
        <v>1.74</v>
      </c>
      <c r="W52">
        <v>-107</v>
      </c>
      <c r="X52">
        <v>-159</v>
      </c>
      <c r="Y52">
        <v>0</v>
      </c>
      <c r="Z52">
        <v>1.74</v>
      </c>
      <c r="AA52">
        <v>-14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-89</v>
      </c>
      <c r="O53" s="46">
        <v>-144</v>
      </c>
      <c r="P53" s="46">
        <v>-4</v>
      </c>
      <c r="Q53" s="46">
        <v>0</v>
      </c>
      <c r="R53" s="46">
        <v>0</v>
      </c>
      <c r="S53" s="74">
        <v>0</v>
      </c>
      <c r="U53" s="73">
        <v>-237</v>
      </c>
      <c r="V53" s="74">
        <v>0</v>
      </c>
      <c r="W53">
        <v>-89</v>
      </c>
      <c r="X53">
        <v>-144</v>
      </c>
      <c r="Y53">
        <v>0</v>
      </c>
      <c r="Z53">
        <v>0</v>
      </c>
      <c r="AA53">
        <v>-4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-67</v>
      </c>
      <c r="O54" s="46">
        <v>-144</v>
      </c>
      <c r="P54" s="46">
        <v>-11</v>
      </c>
      <c r="Q54" s="46">
        <v>0</v>
      </c>
      <c r="R54" s="46">
        <v>0</v>
      </c>
      <c r="S54" s="74">
        <v>0</v>
      </c>
      <c r="U54" s="73">
        <v>-222</v>
      </c>
      <c r="V54" s="74">
        <v>0</v>
      </c>
      <c r="W54">
        <v>-67</v>
      </c>
      <c r="X54">
        <v>-144</v>
      </c>
      <c r="Y54">
        <v>0</v>
      </c>
      <c r="Z54">
        <v>0</v>
      </c>
      <c r="AA54">
        <v>-11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2.23</v>
      </c>
      <c r="N55" s="73">
        <v>-53</v>
      </c>
      <c r="O55" s="46">
        <v>-144</v>
      </c>
      <c r="P55" s="46">
        <v>-30</v>
      </c>
      <c r="Q55" s="46">
        <v>0</v>
      </c>
      <c r="R55" s="46">
        <v>0</v>
      </c>
      <c r="S55" s="74">
        <v>0</v>
      </c>
      <c r="U55" s="73">
        <v>-227</v>
      </c>
      <c r="V55" s="74">
        <v>2.23</v>
      </c>
      <c r="W55">
        <v>-53</v>
      </c>
      <c r="X55">
        <v>-144</v>
      </c>
      <c r="Y55">
        <v>0</v>
      </c>
      <c r="Z55">
        <v>2.23</v>
      </c>
      <c r="AA55">
        <v>-30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-29</v>
      </c>
      <c r="O56" s="46">
        <v>-144</v>
      </c>
      <c r="P56" s="46">
        <v>-36</v>
      </c>
      <c r="Q56" s="46">
        <v>0</v>
      </c>
      <c r="R56" s="46">
        <v>0</v>
      </c>
      <c r="S56" s="74">
        <v>0</v>
      </c>
      <c r="U56" s="73">
        <v>-209</v>
      </c>
      <c r="V56" s="74">
        <v>0</v>
      </c>
      <c r="W56">
        <v>-29</v>
      </c>
      <c r="X56">
        <v>-144</v>
      </c>
      <c r="Y56">
        <v>0</v>
      </c>
      <c r="Z56">
        <v>0</v>
      </c>
      <c r="AA56">
        <v>-36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2.71</v>
      </c>
      <c r="N57" s="73">
        <v>0</v>
      </c>
      <c r="O57" s="46">
        <v>-119</v>
      </c>
      <c r="P57" s="46">
        <v>-24</v>
      </c>
      <c r="Q57" s="46">
        <v>0</v>
      </c>
      <c r="R57" s="46">
        <v>0</v>
      </c>
      <c r="S57" s="74">
        <v>0</v>
      </c>
      <c r="U57" s="73">
        <v>-143</v>
      </c>
      <c r="V57" s="74">
        <v>2.71</v>
      </c>
      <c r="W57">
        <v>0</v>
      </c>
      <c r="X57">
        <v>-119</v>
      </c>
      <c r="Y57">
        <v>0</v>
      </c>
      <c r="Z57">
        <v>2.71</v>
      </c>
      <c r="AA57">
        <v>-24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-99</v>
      </c>
      <c r="P58" s="46">
        <v>0</v>
      </c>
      <c r="Q58" s="46">
        <v>0</v>
      </c>
      <c r="R58" s="46">
        <v>0</v>
      </c>
      <c r="S58" s="74">
        <v>0</v>
      </c>
      <c r="U58" s="73">
        <v>-99</v>
      </c>
      <c r="V58" s="74">
        <v>0</v>
      </c>
      <c r="W58">
        <v>0</v>
      </c>
      <c r="X58">
        <v>-99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-94</v>
      </c>
      <c r="P59" s="46">
        <v>0</v>
      </c>
      <c r="Q59" s="46">
        <v>0</v>
      </c>
      <c r="R59" s="46">
        <v>0</v>
      </c>
      <c r="S59" s="74">
        <v>0</v>
      </c>
      <c r="U59" s="73">
        <v>-94</v>
      </c>
      <c r="V59" s="74">
        <v>0</v>
      </c>
      <c r="W59">
        <v>0</v>
      </c>
      <c r="X59">
        <v>-94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0.97</v>
      </c>
      <c r="N60" s="73">
        <v>0</v>
      </c>
      <c r="O60" s="46">
        <v>-84</v>
      </c>
      <c r="P60" s="46">
        <v>0</v>
      </c>
      <c r="Q60" s="46">
        <v>0</v>
      </c>
      <c r="R60" s="46">
        <v>0</v>
      </c>
      <c r="S60" s="74">
        <v>0</v>
      </c>
      <c r="U60" s="73">
        <v>-84</v>
      </c>
      <c r="V60" s="74">
        <v>0.97</v>
      </c>
      <c r="W60">
        <v>0</v>
      </c>
      <c r="X60">
        <v>-84</v>
      </c>
      <c r="Y60">
        <v>0</v>
      </c>
      <c r="Z60">
        <v>0.97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3.68</v>
      </c>
      <c r="N61" s="73">
        <v>0</v>
      </c>
      <c r="O61" s="46">
        <v>-69</v>
      </c>
      <c r="P61" s="46">
        <v>0</v>
      </c>
      <c r="Q61" s="46">
        <v>0</v>
      </c>
      <c r="R61" s="46">
        <v>0</v>
      </c>
      <c r="S61" s="74">
        <v>0</v>
      </c>
      <c r="U61" s="73">
        <v>-69</v>
      </c>
      <c r="V61" s="74">
        <v>3.68</v>
      </c>
      <c r="W61">
        <v>0</v>
      </c>
      <c r="X61">
        <v>-69</v>
      </c>
      <c r="Y61">
        <v>0</v>
      </c>
      <c r="Z61">
        <v>3.68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3.68</v>
      </c>
      <c r="N62" s="73">
        <v>0</v>
      </c>
      <c r="O62" s="46">
        <v>-57.97</v>
      </c>
      <c r="P62" s="46">
        <v>0</v>
      </c>
      <c r="Q62" s="46">
        <v>0</v>
      </c>
      <c r="R62" s="46">
        <v>0</v>
      </c>
      <c r="S62" s="74">
        <v>0</v>
      </c>
      <c r="U62" s="73">
        <v>-57.97</v>
      </c>
      <c r="V62" s="74">
        <v>3.68</v>
      </c>
      <c r="W62">
        <v>0</v>
      </c>
      <c r="X62">
        <v>-57.97</v>
      </c>
      <c r="Y62">
        <v>0</v>
      </c>
      <c r="Z62">
        <v>3.68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3.87</v>
      </c>
      <c r="N63" s="73">
        <v>0</v>
      </c>
      <c r="O63" s="46">
        <v>-140</v>
      </c>
      <c r="P63" s="46">
        <v>-57</v>
      </c>
      <c r="Q63" s="46">
        <v>0</v>
      </c>
      <c r="R63" s="46">
        <v>0</v>
      </c>
      <c r="S63" s="74">
        <v>0</v>
      </c>
      <c r="U63" s="73">
        <v>-197</v>
      </c>
      <c r="V63" s="74">
        <v>3.87</v>
      </c>
      <c r="W63">
        <v>0</v>
      </c>
      <c r="X63">
        <v>-140</v>
      </c>
      <c r="Y63">
        <v>0</v>
      </c>
      <c r="Z63">
        <v>3.87</v>
      </c>
      <c r="AA63">
        <v>-57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0.77</v>
      </c>
      <c r="N64" s="73">
        <v>0</v>
      </c>
      <c r="O64" s="46">
        <v>-102</v>
      </c>
      <c r="P64" s="46">
        <v>0</v>
      </c>
      <c r="Q64" s="46">
        <v>0</v>
      </c>
      <c r="R64" s="46">
        <v>0</v>
      </c>
      <c r="S64" s="74">
        <v>0</v>
      </c>
      <c r="U64" s="73">
        <v>-102</v>
      </c>
      <c r="V64" s="74">
        <v>0.77</v>
      </c>
      <c r="W64">
        <v>0</v>
      </c>
      <c r="X64">
        <v>-102</v>
      </c>
      <c r="Y64">
        <v>0</v>
      </c>
      <c r="Z64">
        <v>0.77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0.97</v>
      </c>
      <c r="N65" s="73">
        <v>0</v>
      </c>
      <c r="O65" s="46">
        <v>-135</v>
      </c>
      <c r="P65" s="46">
        <v>-74</v>
      </c>
      <c r="Q65" s="46">
        <v>0</v>
      </c>
      <c r="R65" s="46">
        <v>0</v>
      </c>
      <c r="S65" s="74">
        <v>0</v>
      </c>
      <c r="U65" s="73">
        <v>-209</v>
      </c>
      <c r="V65" s="74">
        <v>0.97</v>
      </c>
      <c r="W65">
        <v>0</v>
      </c>
      <c r="X65">
        <v>-135</v>
      </c>
      <c r="Y65">
        <v>0</v>
      </c>
      <c r="Z65">
        <v>0.97</v>
      </c>
      <c r="AA65">
        <v>-74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-140</v>
      </c>
      <c r="P66" s="46">
        <v>-70</v>
      </c>
      <c r="Q66" s="46">
        <v>0</v>
      </c>
      <c r="R66" s="46">
        <v>0</v>
      </c>
      <c r="S66" s="74">
        <v>0</v>
      </c>
      <c r="U66" s="73">
        <v>-210</v>
      </c>
      <c r="V66" s="74">
        <v>0</v>
      </c>
      <c r="W66">
        <v>0</v>
      </c>
      <c r="X66">
        <v>-140</v>
      </c>
      <c r="Y66">
        <v>0</v>
      </c>
      <c r="Z66">
        <v>0</v>
      </c>
      <c r="AA66">
        <v>-70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-53</v>
      </c>
      <c r="P67" s="46">
        <v>0</v>
      </c>
      <c r="Q67" s="46">
        <v>0</v>
      </c>
      <c r="R67" s="46">
        <v>0</v>
      </c>
      <c r="S67" s="74">
        <v>0</v>
      </c>
      <c r="U67" s="73">
        <v>-53</v>
      </c>
      <c r="V67" s="74">
        <v>0</v>
      </c>
      <c r="W67">
        <v>0</v>
      </c>
      <c r="X67">
        <v>-53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-63</v>
      </c>
      <c r="P68" s="46">
        <v>0</v>
      </c>
      <c r="Q68" s="46">
        <v>0</v>
      </c>
      <c r="R68" s="46">
        <v>0</v>
      </c>
      <c r="S68" s="74">
        <v>0</v>
      </c>
      <c r="U68" s="73">
        <v>-63</v>
      </c>
      <c r="V68" s="74">
        <v>0</v>
      </c>
      <c r="W68">
        <v>0</v>
      </c>
      <c r="X68">
        <v>-63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-44</v>
      </c>
      <c r="P69" s="46">
        <v>0</v>
      </c>
      <c r="Q69" s="46">
        <v>0</v>
      </c>
      <c r="R69" s="46">
        <v>0</v>
      </c>
      <c r="S69" s="74">
        <v>0</v>
      </c>
      <c r="U69" s="73">
        <v>-44</v>
      </c>
      <c r="V69" s="74">
        <v>0</v>
      </c>
      <c r="W69">
        <v>0</v>
      </c>
      <c r="X69">
        <v>-44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-34</v>
      </c>
      <c r="P70" s="46">
        <v>0</v>
      </c>
      <c r="Q70" s="46">
        <v>0</v>
      </c>
      <c r="R70" s="46">
        <v>0</v>
      </c>
      <c r="S70" s="74">
        <v>0</v>
      </c>
      <c r="U70" s="73">
        <v>-34</v>
      </c>
      <c r="V70" s="74">
        <v>0</v>
      </c>
      <c r="W70">
        <v>0</v>
      </c>
      <c r="X70">
        <v>-34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6.1</v>
      </c>
      <c r="W71">
        <v>0</v>
      </c>
      <c r="X71">
        <v>0</v>
      </c>
      <c r="Y71">
        <v>0</v>
      </c>
      <c r="Z71">
        <v>6.1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3.58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3.58</v>
      </c>
      <c r="W72">
        <v>0</v>
      </c>
      <c r="X72">
        <v>0</v>
      </c>
      <c r="Y72">
        <v>0</v>
      </c>
      <c r="Z72">
        <v>3.58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3.87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3.87</v>
      </c>
      <c r="W73">
        <v>0</v>
      </c>
      <c r="X73">
        <v>0</v>
      </c>
      <c r="Y73">
        <v>0</v>
      </c>
      <c r="Z73">
        <v>3.87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1.65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1.65</v>
      </c>
      <c r="W74">
        <v>0</v>
      </c>
      <c r="X74">
        <v>0</v>
      </c>
      <c r="Y74">
        <v>0</v>
      </c>
      <c r="Z74">
        <v>1.65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-80</v>
      </c>
      <c r="P77" s="46">
        <v>-128.07</v>
      </c>
      <c r="Q77" s="46">
        <v>0</v>
      </c>
      <c r="R77" s="46">
        <v>0</v>
      </c>
      <c r="S77" s="74">
        <v>0</v>
      </c>
      <c r="U77" s="73">
        <v>-208.07</v>
      </c>
      <c r="V77" s="74">
        <v>0</v>
      </c>
      <c r="W77">
        <v>0</v>
      </c>
      <c r="X77">
        <v>-80</v>
      </c>
      <c r="Y77">
        <v>0</v>
      </c>
      <c r="Z77">
        <v>0</v>
      </c>
      <c r="AA77">
        <v>-128.07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-105</v>
      </c>
      <c r="P78" s="46">
        <v>-216</v>
      </c>
      <c r="Q78" s="46">
        <v>0</v>
      </c>
      <c r="R78" s="46">
        <v>0</v>
      </c>
      <c r="S78" s="74">
        <v>0</v>
      </c>
      <c r="U78" s="73">
        <v>-321</v>
      </c>
      <c r="V78" s="74">
        <v>0</v>
      </c>
      <c r="W78">
        <v>0</v>
      </c>
      <c r="X78">
        <v>-105</v>
      </c>
      <c r="Y78">
        <v>0</v>
      </c>
      <c r="Z78">
        <v>0</v>
      </c>
      <c r="AA78">
        <v>-216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-135</v>
      </c>
      <c r="P79" s="46">
        <v>-245</v>
      </c>
      <c r="Q79" s="46">
        <v>0</v>
      </c>
      <c r="R79" s="46">
        <v>0</v>
      </c>
      <c r="S79" s="74">
        <v>0</v>
      </c>
      <c r="U79" s="73">
        <v>-380</v>
      </c>
      <c r="V79" s="74">
        <v>0</v>
      </c>
      <c r="W79">
        <v>0</v>
      </c>
      <c r="X79">
        <v>-135</v>
      </c>
      <c r="Y79">
        <v>0</v>
      </c>
      <c r="Z79">
        <v>0</v>
      </c>
      <c r="AA79">
        <v>-245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-135</v>
      </c>
      <c r="P80" s="46">
        <v>-246</v>
      </c>
      <c r="Q80" s="46">
        <v>0</v>
      </c>
      <c r="R80" s="46">
        <v>0</v>
      </c>
      <c r="S80" s="74">
        <v>0</v>
      </c>
      <c r="U80" s="73">
        <v>-381</v>
      </c>
      <c r="V80" s="74">
        <v>0</v>
      </c>
      <c r="W80">
        <v>0</v>
      </c>
      <c r="X80">
        <v>-135</v>
      </c>
      <c r="Y80">
        <v>0</v>
      </c>
      <c r="Z80">
        <v>0</v>
      </c>
      <c r="AA80">
        <v>-246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0.35</v>
      </c>
      <c r="N81" s="73">
        <v>0</v>
      </c>
      <c r="O81" s="46">
        <v>-120</v>
      </c>
      <c r="P81" s="46">
        <v>-241</v>
      </c>
      <c r="Q81" s="46">
        <v>0</v>
      </c>
      <c r="R81" s="46">
        <v>0</v>
      </c>
      <c r="S81" s="74">
        <v>0</v>
      </c>
      <c r="U81" s="73">
        <v>-361</v>
      </c>
      <c r="V81" s="74">
        <v>0.35</v>
      </c>
      <c r="W81">
        <v>0</v>
      </c>
      <c r="X81">
        <v>-120</v>
      </c>
      <c r="Y81">
        <v>0</v>
      </c>
      <c r="Z81">
        <v>0.35</v>
      </c>
      <c r="AA81">
        <v>-241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0.65</v>
      </c>
      <c r="N82" s="73">
        <v>0</v>
      </c>
      <c r="O82" s="46">
        <v>-115</v>
      </c>
      <c r="P82" s="46">
        <v>-238</v>
      </c>
      <c r="Q82" s="46">
        <v>-40</v>
      </c>
      <c r="R82" s="46">
        <v>0</v>
      </c>
      <c r="S82" s="74">
        <v>0</v>
      </c>
      <c r="U82" s="73">
        <v>-393</v>
      </c>
      <c r="V82" s="74">
        <v>0.65</v>
      </c>
      <c r="W82">
        <v>0</v>
      </c>
      <c r="X82">
        <v>-115</v>
      </c>
      <c r="Y82">
        <v>-40</v>
      </c>
      <c r="Z82">
        <v>0.65</v>
      </c>
      <c r="AA82">
        <v>-238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0.43</v>
      </c>
      <c r="N83" s="73">
        <v>0</v>
      </c>
      <c r="O83" s="46">
        <v>-125</v>
      </c>
      <c r="P83" s="46">
        <v>-233.99</v>
      </c>
      <c r="Q83" s="46">
        <v>-40</v>
      </c>
      <c r="R83" s="46">
        <v>0</v>
      </c>
      <c r="S83" s="74">
        <v>0</v>
      </c>
      <c r="U83" s="73">
        <v>-398.99</v>
      </c>
      <c r="V83" s="74">
        <v>0.43</v>
      </c>
      <c r="W83">
        <v>0</v>
      </c>
      <c r="X83">
        <v>-125</v>
      </c>
      <c r="Y83">
        <v>-40</v>
      </c>
      <c r="Z83">
        <v>0.43</v>
      </c>
      <c r="AA83">
        <v>-233.99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0.35</v>
      </c>
      <c r="N84" s="73">
        <v>0</v>
      </c>
      <c r="O84" s="46">
        <v>-120</v>
      </c>
      <c r="P84" s="46">
        <v>-229</v>
      </c>
      <c r="Q84" s="46">
        <v>-40</v>
      </c>
      <c r="R84" s="46">
        <v>0</v>
      </c>
      <c r="S84" s="74">
        <v>0</v>
      </c>
      <c r="U84" s="73">
        <v>-389</v>
      </c>
      <c r="V84" s="74">
        <v>0.35</v>
      </c>
      <c r="W84">
        <v>0</v>
      </c>
      <c r="X84">
        <v>-120</v>
      </c>
      <c r="Y84">
        <v>-40</v>
      </c>
      <c r="Z84">
        <v>0.35</v>
      </c>
      <c r="AA84">
        <v>-229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0.15</v>
      </c>
      <c r="N85" s="73">
        <v>0</v>
      </c>
      <c r="O85" s="46">
        <v>-100</v>
      </c>
      <c r="P85" s="46">
        <v>-206</v>
      </c>
      <c r="Q85" s="46">
        <v>-50</v>
      </c>
      <c r="R85" s="46">
        <v>0</v>
      </c>
      <c r="S85" s="74">
        <v>0</v>
      </c>
      <c r="U85" s="73">
        <v>-356</v>
      </c>
      <c r="V85" s="74">
        <v>0.15</v>
      </c>
      <c r="W85">
        <v>0</v>
      </c>
      <c r="X85">
        <v>-100</v>
      </c>
      <c r="Y85">
        <v>-50</v>
      </c>
      <c r="Z85">
        <v>0.15</v>
      </c>
      <c r="AA85">
        <v>-206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0.41</v>
      </c>
      <c r="N86" s="73">
        <v>0</v>
      </c>
      <c r="O86" s="46">
        <v>-85</v>
      </c>
      <c r="P86" s="46">
        <v>-199.99</v>
      </c>
      <c r="Q86" s="46">
        <v>-50</v>
      </c>
      <c r="R86" s="46">
        <v>0</v>
      </c>
      <c r="S86" s="74">
        <v>0</v>
      </c>
      <c r="U86" s="73">
        <v>-334.99</v>
      </c>
      <c r="V86" s="74">
        <v>0.41</v>
      </c>
      <c r="W86">
        <v>0</v>
      </c>
      <c r="X86">
        <v>-85</v>
      </c>
      <c r="Y86">
        <v>-50</v>
      </c>
      <c r="Z86">
        <v>0.41</v>
      </c>
      <c r="AA86">
        <v>-199.99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0.24</v>
      </c>
      <c r="N87" s="73">
        <v>0</v>
      </c>
      <c r="O87" s="46">
        <v>-80</v>
      </c>
      <c r="P87" s="46">
        <v>-134</v>
      </c>
      <c r="Q87" s="46">
        <v>-50</v>
      </c>
      <c r="R87" s="46">
        <v>0</v>
      </c>
      <c r="S87" s="74">
        <v>0</v>
      </c>
      <c r="U87" s="73">
        <v>-264</v>
      </c>
      <c r="V87" s="74">
        <v>0.24</v>
      </c>
      <c r="W87">
        <v>0</v>
      </c>
      <c r="X87">
        <v>-80</v>
      </c>
      <c r="Y87">
        <v>-50</v>
      </c>
      <c r="Z87">
        <v>0.24</v>
      </c>
      <c r="AA87">
        <v>-134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-45</v>
      </c>
      <c r="P88" s="46">
        <v>-81</v>
      </c>
      <c r="Q88" s="46">
        <v>-50</v>
      </c>
      <c r="R88" s="46">
        <v>0</v>
      </c>
      <c r="S88" s="74">
        <v>0</v>
      </c>
      <c r="U88" s="73">
        <v>-176</v>
      </c>
      <c r="V88" s="74">
        <v>0</v>
      </c>
      <c r="W88">
        <v>0</v>
      </c>
      <c r="X88">
        <v>-45</v>
      </c>
      <c r="Y88">
        <v>-50</v>
      </c>
      <c r="Z88">
        <v>0</v>
      </c>
      <c r="AA88">
        <v>-81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0.05</v>
      </c>
      <c r="N89" s="73">
        <v>0</v>
      </c>
      <c r="O89" s="46">
        <v>-5</v>
      </c>
      <c r="P89" s="46">
        <v>-9</v>
      </c>
      <c r="Q89" s="46">
        <v>-50</v>
      </c>
      <c r="R89" s="46">
        <v>0</v>
      </c>
      <c r="S89" s="74">
        <v>0</v>
      </c>
      <c r="U89" s="73">
        <v>-64</v>
      </c>
      <c r="V89" s="74">
        <v>0.05</v>
      </c>
      <c r="W89">
        <v>0</v>
      </c>
      <c r="X89">
        <v>-5</v>
      </c>
      <c r="Y89">
        <v>-50</v>
      </c>
      <c r="Z89">
        <v>0.05</v>
      </c>
      <c r="AA89">
        <v>-9</v>
      </c>
    </row>
    <row r="90" spans="7:27">
      <c r="G90" t="s">
        <v>132</v>
      </c>
      <c r="H90" s="73">
        <v>7.9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-50</v>
      </c>
      <c r="R90" s="46">
        <v>0</v>
      </c>
      <c r="S90" s="74">
        <v>0</v>
      </c>
      <c r="U90" s="73">
        <v>-50</v>
      </c>
      <c r="V90" s="74">
        <v>7.9</v>
      </c>
      <c r="W90">
        <v>7.9</v>
      </c>
      <c r="X90">
        <v>0</v>
      </c>
      <c r="Y90">
        <v>-50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-170</v>
      </c>
      <c r="P91" s="46">
        <v>-37</v>
      </c>
      <c r="Q91" s="46">
        <v>-50</v>
      </c>
      <c r="R91" s="46">
        <v>0</v>
      </c>
      <c r="S91" s="74">
        <v>0</v>
      </c>
      <c r="U91" s="73">
        <v>-257</v>
      </c>
      <c r="V91" s="74">
        <v>0</v>
      </c>
      <c r="W91">
        <v>0</v>
      </c>
      <c r="X91">
        <v>-170</v>
      </c>
      <c r="Y91">
        <v>-50</v>
      </c>
      <c r="Z91">
        <v>0</v>
      </c>
      <c r="AA91">
        <v>-37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-130</v>
      </c>
      <c r="P92" s="46">
        <v>0</v>
      </c>
      <c r="Q92" s="46">
        <v>-50</v>
      </c>
      <c r="R92" s="46">
        <v>0</v>
      </c>
      <c r="S92" s="74">
        <v>0</v>
      </c>
      <c r="U92" s="73">
        <v>-180</v>
      </c>
      <c r="V92" s="74">
        <v>0</v>
      </c>
      <c r="W92">
        <v>0</v>
      </c>
      <c r="X92">
        <v>-130</v>
      </c>
      <c r="Y92">
        <v>-50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-30</v>
      </c>
      <c r="P93" s="46">
        <v>0</v>
      </c>
      <c r="Q93" s="46">
        <v>-55</v>
      </c>
      <c r="R93" s="46">
        <v>0</v>
      </c>
      <c r="S93" s="74">
        <v>0</v>
      </c>
      <c r="U93" s="73">
        <v>-85</v>
      </c>
      <c r="V93" s="74">
        <v>0</v>
      </c>
      <c r="W93">
        <v>0</v>
      </c>
      <c r="X93">
        <v>-30</v>
      </c>
      <c r="Y93">
        <v>-55</v>
      </c>
      <c r="Z93">
        <v>0</v>
      </c>
      <c r="AA93">
        <v>0</v>
      </c>
    </row>
    <row r="94" spans="7:27">
      <c r="G94" t="s">
        <v>136</v>
      </c>
      <c r="H94" s="73">
        <v>0.01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-55</v>
      </c>
      <c r="R94" s="46">
        <v>0</v>
      </c>
      <c r="S94" s="74">
        <v>0</v>
      </c>
      <c r="U94" s="73">
        <v>-55</v>
      </c>
      <c r="V94" s="74">
        <v>0.01</v>
      </c>
      <c r="W94">
        <v>0.01</v>
      </c>
      <c r="X94">
        <v>0</v>
      </c>
      <c r="Y94">
        <v>-55</v>
      </c>
      <c r="Z94">
        <v>0</v>
      </c>
      <c r="AA94">
        <v>0</v>
      </c>
    </row>
    <row r="95" spans="7:27">
      <c r="G95" t="s">
        <v>137</v>
      </c>
      <c r="H95" s="73">
        <v>1.37</v>
      </c>
      <c r="I95" s="46">
        <v>0</v>
      </c>
      <c r="J95" s="46">
        <v>0.18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-54.99</v>
      </c>
      <c r="R95" s="46">
        <v>0</v>
      </c>
      <c r="S95" s="74">
        <v>0</v>
      </c>
      <c r="U95" s="73">
        <v>-54.99</v>
      </c>
      <c r="V95" s="74">
        <v>1.55</v>
      </c>
      <c r="W95">
        <v>1.37</v>
      </c>
      <c r="X95">
        <v>0</v>
      </c>
      <c r="Y95">
        <v>-54.99</v>
      </c>
      <c r="Z95">
        <v>0</v>
      </c>
      <c r="AA95">
        <v>0.18</v>
      </c>
    </row>
    <row r="96" spans="7:27">
      <c r="G96" t="s">
        <v>138</v>
      </c>
      <c r="H96" s="73">
        <v>1.99</v>
      </c>
      <c r="I96" s="46">
        <v>0</v>
      </c>
      <c r="J96" s="46">
        <v>0.27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-55</v>
      </c>
      <c r="R96" s="46">
        <v>0</v>
      </c>
      <c r="S96" s="74">
        <v>0</v>
      </c>
      <c r="U96" s="73">
        <v>-55</v>
      </c>
      <c r="V96" s="74">
        <v>2.2599999999999998</v>
      </c>
      <c r="W96">
        <v>1.99</v>
      </c>
      <c r="X96">
        <v>0</v>
      </c>
      <c r="Y96">
        <v>-55</v>
      </c>
      <c r="Z96">
        <v>0</v>
      </c>
      <c r="AA96">
        <v>0.27</v>
      </c>
    </row>
    <row r="97" spans="1:83">
      <c r="G97" t="s">
        <v>139</v>
      </c>
      <c r="H97" s="73">
        <v>0.97</v>
      </c>
      <c r="I97" s="46">
        <v>0</v>
      </c>
      <c r="J97" s="46">
        <v>0.2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-55</v>
      </c>
      <c r="R97" s="46">
        <v>0</v>
      </c>
      <c r="S97" s="74">
        <v>0</v>
      </c>
      <c r="U97" s="73">
        <v>-55</v>
      </c>
      <c r="V97" s="74">
        <v>1.17</v>
      </c>
      <c r="W97">
        <v>0.97</v>
      </c>
      <c r="X97">
        <v>0</v>
      </c>
      <c r="Y97">
        <v>-55</v>
      </c>
      <c r="Z97">
        <v>0</v>
      </c>
      <c r="AA97">
        <v>0.2</v>
      </c>
    </row>
    <row r="98" spans="1:83">
      <c r="G98" t="s">
        <v>140</v>
      </c>
      <c r="H98" s="73">
        <v>3.42</v>
      </c>
      <c r="I98" s="46">
        <v>0</v>
      </c>
      <c r="J98" s="46">
        <v>0.76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-55</v>
      </c>
      <c r="R98" s="46">
        <v>0</v>
      </c>
      <c r="S98" s="74">
        <v>0</v>
      </c>
      <c r="U98" s="73">
        <v>-55</v>
      </c>
      <c r="V98" s="74">
        <v>4.18</v>
      </c>
      <c r="W98">
        <v>3.42</v>
      </c>
      <c r="X98">
        <v>0</v>
      </c>
      <c r="Y98">
        <v>-55</v>
      </c>
      <c r="Z98">
        <v>0</v>
      </c>
      <c r="AA98">
        <v>0.76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3.9150000000000001E-3</v>
      </c>
      <c r="I99" s="69">
        <f t="shared" ref="I99:BQ99" si="1">SUM(I3:I98)/4000</f>
        <v>0</v>
      </c>
      <c r="J99" s="69">
        <f t="shared" si="1"/>
        <v>3.5250000000000006E-4</v>
      </c>
      <c r="K99" s="69">
        <f t="shared" si="1"/>
        <v>0</v>
      </c>
      <c r="L99" s="69">
        <f t="shared" si="1"/>
        <v>0</v>
      </c>
      <c r="M99" s="69">
        <f t="shared" si="1"/>
        <v>2.2325000000000005E-2</v>
      </c>
      <c r="N99" s="68">
        <f t="shared" si="1"/>
        <v>-1.5367500000000001</v>
      </c>
      <c r="O99" s="69">
        <f t="shared" si="1"/>
        <v>-2.9695525000000003</v>
      </c>
      <c r="P99" s="69">
        <f t="shared" si="1"/>
        <v>-3.6080075000000003</v>
      </c>
      <c r="Q99" s="69">
        <f t="shared" si="1"/>
        <v>-0.38999499999999998</v>
      </c>
      <c r="R99" s="69">
        <f t="shared" si="1"/>
        <v>0</v>
      </c>
      <c r="S99" s="70">
        <f t="shared" si="1"/>
        <v>0</v>
      </c>
      <c r="U99" s="68">
        <f t="shared" si="1"/>
        <v>-8.5043050000000004</v>
      </c>
      <c r="V99" s="70">
        <f t="shared" si="1"/>
        <v>2.6592500000000008E-2</v>
      </c>
      <c r="W99">
        <f t="shared" si="1"/>
        <v>-1.5328349999999999</v>
      </c>
      <c r="X99">
        <f t="shared" si="1"/>
        <v>-2.9695525000000003</v>
      </c>
      <c r="Y99">
        <f t="shared" si="1"/>
        <v>-0.38999499999999998</v>
      </c>
      <c r="Z99">
        <f t="shared" si="1"/>
        <v>2.2325000000000005E-2</v>
      </c>
      <c r="AA99">
        <f t="shared" si="1"/>
        <v>-3.6076549999999998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534</v>
      </c>
      <c r="X1" t="s">
        <v>533</v>
      </c>
      <c r="Y1" t="s">
        <v>534</v>
      </c>
      <c r="Z1" t="s">
        <v>510</v>
      </c>
      <c r="AA1" t="s">
        <v>509</v>
      </c>
      <c r="AB1" t="s">
        <v>530</v>
      </c>
      <c r="AC1" t="s">
        <v>526</v>
      </c>
      <c r="AD1" t="s">
        <v>509</v>
      </c>
      <c r="AE1" t="s">
        <v>524</v>
      </c>
      <c r="AF1" t="s">
        <v>523</v>
      </c>
      <c r="AG1" t="s">
        <v>520</v>
      </c>
      <c r="AH1" t="s">
        <v>529</v>
      </c>
      <c r="AI1" t="s">
        <v>509</v>
      </c>
      <c r="AJ1" t="s">
        <v>525</v>
      </c>
      <c r="AK1" t="s">
        <v>522</v>
      </c>
      <c r="AL1" t="s">
        <v>526</v>
      </c>
      <c r="AM1" t="s">
        <v>509</v>
      </c>
      <c r="AN1" t="s">
        <v>516</v>
      </c>
      <c r="AO1" t="s">
        <v>509</v>
      </c>
      <c r="AP1" t="s">
        <v>510</v>
      </c>
      <c r="AQ1" t="s">
        <v>509</v>
      </c>
      <c r="AR1" t="s">
        <v>521</v>
      </c>
      <c r="AS1" t="s">
        <v>512</v>
      </c>
      <c r="AT1" t="s">
        <v>519</v>
      </c>
      <c r="AU1" t="s">
        <v>509</v>
      </c>
      <c r="AV1" t="s">
        <v>150</v>
      </c>
      <c r="AW1" t="s">
        <v>508</v>
      </c>
      <c r="AX1" t="s">
        <v>513</v>
      </c>
      <c r="AY1" t="s">
        <v>519</v>
      </c>
      <c r="AZ1" t="s">
        <v>511</v>
      </c>
      <c r="BA1" t="s">
        <v>514</v>
      </c>
      <c r="BB1" t="s">
        <v>508</v>
      </c>
      <c r="BC1" t="s">
        <v>514</v>
      </c>
      <c r="BD1" t="s">
        <v>519</v>
      </c>
      <c r="BE1" t="s">
        <v>519</v>
      </c>
      <c r="BF1" t="s">
        <v>515</v>
      </c>
      <c r="BG1" t="s">
        <v>508</v>
      </c>
      <c r="BH1" t="s">
        <v>528</v>
      </c>
      <c r="BI1" t="s">
        <v>508</v>
      </c>
      <c r="BJ1" t="s">
        <v>515</v>
      </c>
      <c r="BK1" t="s">
        <v>517</v>
      </c>
      <c r="BL1" t="s">
        <v>515</v>
      </c>
      <c r="BM1" t="s">
        <v>518</v>
      </c>
      <c r="BN1" t="s">
        <v>509</v>
      </c>
      <c r="BO1" t="s">
        <v>515</v>
      </c>
      <c r="BP1" t="s">
        <v>518</v>
      </c>
      <c r="BQ1" t="s">
        <v>509</v>
      </c>
      <c r="BR1" t="s">
        <v>150</v>
      </c>
      <c r="BS1" t="s">
        <v>150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45096</v>
      </c>
      <c r="W2" s="28" t="s">
        <v>149</v>
      </c>
      <c r="X2" t="s">
        <v>388</v>
      </c>
      <c r="Y2" t="s">
        <v>150</v>
      </c>
      <c r="Z2" t="s">
        <v>149</v>
      </c>
      <c r="AA2" t="s">
        <v>266</v>
      </c>
      <c r="AB2" t="s">
        <v>153</v>
      </c>
      <c r="AC2" t="s">
        <v>153</v>
      </c>
      <c r="AD2" t="s">
        <v>235</v>
      </c>
      <c r="AE2" t="s">
        <v>388</v>
      </c>
      <c r="AF2" t="s">
        <v>373</v>
      </c>
      <c r="AG2" t="s">
        <v>149</v>
      </c>
      <c r="AH2" t="s">
        <v>153</v>
      </c>
      <c r="AI2" t="s">
        <v>279</v>
      </c>
      <c r="AJ2" t="s">
        <v>153</v>
      </c>
      <c r="AK2" t="s">
        <v>244</v>
      </c>
      <c r="AL2" t="s">
        <v>149</v>
      </c>
      <c r="AM2" t="s">
        <v>280</v>
      </c>
      <c r="AN2" t="s">
        <v>153</v>
      </c>
      <c r="AO2" t="s">
        <v>281</v>
      </c>
      <c r="AP2" t="s">
        <v>153</v>
      </c>
      <c r="AQ2" t="s">
        <v>267</v>
      </c>
      <c r="AR2" t="s">
        <v>150</v>
      </c>
      <c r="AS2" t="s">
        <v>152</v>
      </c>
      <c r="AT2" t="s">
        <v>150</v>
      </c>
      <c r="AU2" t="s">
        <v>268</v>
      </c>
      <c r="AV2" t="s">
        <v>527</v>
      </c>
      <c r="AW2" t="s">
        <v>149</v>
      </c>
      <c r="AX2" t="s">
        <v>152</v>
      </c>
      <c r="AY2" t="s">
        <v>150</v>
      </c>
      <c r="AZ2" t="s">
        <v>153</v>
      </c>
      <c r="BA2" t="s">
        <v>153</v>
      </c>
      <c r="BB2" t="s">
        <v>149</v>
      </c>
      <c r="BC2" t="s">
        <v>153</v>
      </c>
      <c r="BD2" t="s">
        <v>150</v>
      </c>
      <c r="BE2" t="s">
        <v>150</v>
      </c>
      <c r="BF2" t="s">
        <v>149</v>
      </c>
      <c r="BG2" t="s">
        <v>150</v>
      </c>
      <c r="BH2" t="s">
        <v>152</v>
      </c>
      <c r="BI2" t="s">
        <v>150</v>
      </c>
      <c r="BJ2" t="s">
        <v>149</v>
      </c>
      <c r="BK2" t="s">
        <v>149</v>
      </c>
      <c r="BL2" t="s">
        <v>149</v>
      </c>
      <c r="BM2" t="s">
        <v>149</v>
      </c>
      <c r="BN2" t="s">
        <v>238</v>
      </c>
      <c r="BO2" t="s">
        <v>150</v>
      </c>
      <c r="BP2" t="s">
        <v>150</v>
      </c>
      <c r="BQ2" t="s">
        <v>230</v>
      </c>
      <c r="BR2" t="s">
        <v>532</v>
      </c>
      <c r="BS2" t="s">
        <v>531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988.82</v>
      </c>
      <c r="I3" s="53">
        <v>377.07</v>
      </c>
      <c r="J3" s="53">
        <v>344.53</v>
      </c>
      <c r="K3" s="53">
        <v>69.709999999999994</v>
      </c>
      <c r="L3" s="53">
        <v>4.84</v>
      </c>
      <c r="M3" s="72">
        <v>0</v>
      </c>
      <c r="N3" s="71">
        <v>0</v>
      </c>
      <c r="O3" s="53">
        <v>50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21.28</v>
      </c>
      <c r="AA3">
        <v>1.02</v>
      </c>
      <c r="AB3">
        <v>18.579999999999998</v>
      </c>
      <c r="AC3">
        <v>38.729999999999997</v>
      </c>
      <c r="AD3">
        <v>0.61</v>
      </c>
      <c r="AE3">
        <v>4.84</v>
      </c>
      <c r="AF3">
        <v>0.48</v>
      </c>
      <c r="AG3">
        <v>255.52</v>
      </c>
      <c r="AH3">
        <v>0</v>
      </c>
      <c r="AI3">
        <v>0.52</v>
      </c>
      <c r="AJ3">
        <v>48.41</v>
      </c>
      <c r="AK3">
        <v>34.67</v>
      </c>
      <c r="AL3">
        <v>85.17</v>
      </c>
      <c r="AM3">
        <v>0.92</v>
      </c>
      <c r="AN3">
        <v>43.57</v>
      </c>
      <c r="AO3">
        <v>0.37</v>
      </c>
      <c r="AP3">
        <v>146.22</v>
      </c>
      <c r="AQ3">
        <v>0.61</v>
      </c>
      <c r="AR3">
        <v>0</v>
      </c>
      <c r="AS3">
        <v>6.78</v>
      </c>
      <c r="AT3">
        <v>24.2</v>
      </c>
      <c r="AU3">
        <v>0.93</v>
      </c>
      <c r="AV3">
        <v>0</v>
      </c>
      <c r="AW3">
        <v>23.18</v>
      </c>
      <c r="AX3">
        <v>0</v>
      </c>
      <c r="AY3">
        <v>23.24</v>
      </c>
      <c r="AZ3">
        <v>24.2</v>
      </c>
      <c r="BA3">
        <v>22.57</v>
      </c>
      <c r="BB3">
        <v>64.39</v>
      </c>
      <c r="BC3">
        <v>1.64</v>
      </c>
      <c r="BD3">
        <v>63.18</v>
      </c>
      <c r="BE3">
        <v>36.53</v>
      </c>
      <c r="BF3">
        <v>54.22</v>
      </c>
      <c r="BG3">
        <v>23.72</v>
      </c>
      <c r="BH3">
        <v>62.93</v>
      </c>
      <c r="BI3">
        <v>98.76</v>
      </c>
      <c r="BJ3">
        <v>85.69</v>
      </c>
      <c r="BK3">
        <v>63.63</v>
      </c>
      <c r="BL3">
        <v>62.93</v>
      </c>
      <c r="BM3">
        <v>232.47</v>
      </c>
      <c r="BN3">
        <v>0.82</v>
      </c>
      <c r="BO3">
        <v>23.24</v>
      </c>
      <c r="BP3">
        <v>83.27</v>
      </c>
      <c r="BQ3">
        <v>0.93</v>
      </c>
      <c r="BR3">
        <v>50</v>
      </c>
      <c r="BS3">
        <v>0</v>
      </c>
    </row>
    <row r="4" spans="1:71">
      <c r="A4" t="s">
        <v>238</v>
      </c>
      <c r="B4" t="s">
        <v>230</v>
      </c>
      <c r="C4" t="s">
        <v>232</v>
      </c>
      <c r="G4" t="s">
        <v>46</v>
      </c>
      <c r="H4" s="73">
        <v>988.82</v>
      </c>
      <c r="I4" s="46">
        <v>377.07</v>
      </c>
      <c r="J4" s="46">
        <v>344.53</v>
      </c>
      <c r="K4" s="46">
        <v>69.709999999999994</v>
      </c>
      <c r="L4" s="46">
        <v>4.84</v>
      </c>
      <c r="M4" s="74">
        <v>0</v>
      </c>
      <c r="N4" s="73">
        <v>0</v>
      </c>
      <c r="O4" s="46">
        <v>50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21.28</v>
      </c>
      <c r="AA4">
        <v>1.02</v>
      </c>
      <c r="AB4">
        <v>18.579999999999998</v>
      </c>
      <c r="AC4">
        <v>38.729999999999997</v>
      </c>
      <c r="AD4">
        <v>0.61</v>
      </c>
      <c r="AE4">
        <v>4.84</v>
      </c>
      <c r="AF4">
        <v>0.48</v>
      </c>
      <c r="AG4">
        <v>255.52</v>
      </c>
      <c r="AH4">
        <v>0</v>
      </c>
      <c r="AI4">
        <v>0.52</v>
      </c>
      <c r="AJ4">
        <v>48.41</v>
      </c>
      <c r="AK4">
        <v>34.67</v>
      </c>
      <c r="AL4">
        <v>85.17</v>
      </c>
      <c r="AM4">
        <v>0.92</v>
      </c>
      <c r="AN4">
        <v>43.57</v>
      </c>
      <c r="AO4">
        <v>0.37</v>
      </c>
      <c r="AP4">
        <v>146.22</v>
      </c>
      <c r="AQ4">
        <v>0.61</v>
      </c>
      <c r="AR4">
        <v>0</v>
      </c>
      <c r="AS4">
        <v>6.78</v>
      </c>
      <c r="AT4">
        <v>24.2</v>
      </c>
      <c r="AU4">
        <v>0.93</v>
      </c>
      <c r="AV4">
        <v>0</v>
      </c>
      <c r="AW4">
        <v>23.18</v>
      </c>
      <c r="AX4">
        <v>0</v>
      </c>
      <c r="AY4">
        <v>23.24</v>
      </c>
      <c r="AZ4">
        <v>24.2</v>
      </c>
      <c r="BA4">
        <v>22.57</v>
      </c>
      <c r="BB4">
        <v>64.39</v>
      </c>
      <c r="BC4">
        <v>1.64</v>
      </c>
      <c r="BD4">
        <v>63.18</v>
      </c>
      <c r="BE4">
        <v>36.53</v>
      </c>
      <c r="BF4">
        <v>54.22</v>
      </c>
      <c r="BG4">
        <v>23.72</v>
      </c>
      <c r="BH4">
        <v>62.93</v>
      </c>
      <c r="BI4">
        <v>98.76</v>
      </c>
      <c r="BJ4">
        <v>85.69</v>
      </c>
      <c r="BK4">
        <v>63.63</v>
      </c>
      <c r="BL4">
        <v>62.93</v>
      </c>
      <c r="BM4">
        <v>232.47</v>
      </c>
      <c r="BN4">
        <v>0.82</v>
      </c>
      <c r="BO4">
        <v>23.24</v>
      </c>
      <c r="BP4">
        <v>83.27</v>
      </c>
      <c r="BQ4">
        <v>0.93</v>
      </c>
      <c r="BR4">
        <v>50</v>
      </c>
      <c r="BS4">
        <v>0</v>
      </c>
    </row>
    <row r="5" spans="1:71">
      <c r="A5" t="s">
        <v>239</v>
      </c>
      <c r="B5" t="s">
        <v>231</v>
      </c>
      <c r="C5" t="s">
        <v>233</v>
      </c>
      <c r="G5" t="s">
        <v>47</v>
      </c>
      <c r="H5" s="73">
        <v>988.82</v>
      </c>
      <c r="I5" s="46">
        <v>377.07</v>
      </c>
      <c r="J5" s="46">
        <v>344.53</v>
      </c>
      <c r="K5" s="46">
        <v>69.709999999999994</v>
      </c>
      <c r="L5" s="46">
        <v>4.84</v>
      </c>
      <c r="M5" s="74">
        <v>0</v>
      </c>
      <c r="N5" s="73">
        <v>0</v>
      </c>
      <c r="O5" s="46">
        <v>50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21.28</v>
      </c>
      <c r="AA5">
        <v>1.02</v>
      </c>
      <c r="AB5">
        <v>18.579999999999998</v>
      </c>
      <c r="AC5">
        <v>38.729999999999997</v>
      </c>
      <c r="AD5">
        <v>0.61</v>
      </c>
      <c r="AE5">
        <v>4.84</v>
      </c>
      <c r="AF5">
        <v>0.48</v>
      </c>
      <c r="AG5">
        <v>255.52</v>
      </c>
      <c r="AH5">
        <v>0</v>
      </c>
      <c r="AI5">
        <v>0.52</v>
      </c>
      <c r="AJ5">
        <v>48.41</v>
      </c>
      <c r="AK5">
        <v>34.67</v>
      </c>
      <c r="AL5">
        <v>85.17</v>
      </c>
      <c r="AM5">
        <v>0.92</v>
      </c>
      <c r="AN5">
        <v>43.57</v>
      </c>
      <c r="AO5">
        <v>0.37</v>
      </c>
      <c r="AP5">
        <v>146.22</v>
      </c>
      <c r="AQ5">
        <v>0.61</v>
      </c>
      <c r="AR5">
        <v>0</v>
      </c>
      <c r="AS5">
        <v>6.78</v>
      </c>
      <c r="AT5">
        <v>24.2</v>
      </c>
      <c r="AU5">
        <v>0.93</v>
      </c>
      <c r="AV5">
        <v>0</v>
      </c>
      <c r="AW5">
        <v>23.18</v>
      </c>
      <c r="AX5">
        <v>0</v>
      </c>
      <c r="AY5">
        <v>23.24</v>
      </c>
      <c r="AZ5">
        <v>24.2</v>
      </c>
      <c r="BA5">
        <v>22.57</v>
      </c>
      <c r="BB5">
        <v>64.39</v>
      </c>
      <c r="BC5">
        <v>1.64</v>
      </c>
      <c r="BD5">
        <v>63.18</v>
      </c>
      <c r="BE5">
        <v>36.53</v>
      </c>
      <c r="BF5">
        <v>54.22</v>
      </c>
      <c r="BG5">
        <v>23.72</v>
      </c>
      <c r="BH5">
        <v>62.93</v>
      </c>
      <c r="BI5">
        <v>98.76</v>
      </c>
      <c r="BJ5">
        <v>85.69</v>
      </c>
      <c r="BK5">
        <v>63.63</v>
      </c>
      <c r="BL5">
        <v>62.93</v>
      </c>
      <c r="BM5">
        <v>232.47</v>
      </c>
      <c r="BN5">
        <v>0.82</v>
      </c>
      <c r="BO5">
        <v>23.24</v>
      </c>
      <c r="BP5">
        <v>83.27</v>
      </c>
      <c r="BQ5">
        <v>0.93</v>
      </c>
      <c r="BR5">
        <v>50</v>
      </c>
      <c r="BS5">
        <v>0</v>
      </c>
    </row>
    <row r="6" spans="1:71">
      <c r="A6" t="s">
        <v>240</v>
      </c>
      <c r="B6" t="s">
        <v>262</v>
      </c>
      <c r="C6" t="s">
        <v>234</v>
      </c>
      <c r="G6" t="s">
        <v>48</v>
      </c>
      <c r="H6" s="73">
        <v>988.82</v>
      </c>
      <c r="I6" s="46">
        <v>377.07</v>
      </c>
      <c r="J6" s="46">
        <v>344.53</v>
      </c>
      <c r="K6" s="46">
        <v>69.709999999999994</v>
      </c>
      <c r="L6" s="46">
        <v>4.84</v>
      </c>
      <c r="M6" s="74">
        <v>0</v>
      </c>
      <c r="N6" s="73">
        <v>0</v>
      </c>
      <c r="O6" s="46">
        <v>50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21.28</v>
      </c>
      <c r="AA6">
        <v>1.02</v>
      </c>
      <c r="AB6">
        <v>18.579999999999998</v>
      </c>
      <c r="AC6">
        <v>38.729999999999997</v>
      </c>
      <c r="AD6">
        <v>0.61</v>
      </c>
      <c r="AE6">
        <v>4.84</v>
      </c>
      <c r="AF6">
        <v>0.48</v>
      </c>
      <c r="AG6">
        <v>255.52</v>
      </c>
      <c r="AH6">
        <v>0</v>
      </c>
      <c r="AI6">
        <v>0.52</v>
      </c>
      <c r="AJ6">
        <v>48.41</v>
      </c>
      <c r="AK6">
        <v>34.67</v>
      </c>
      <c r="AL6">
        <v>85.17</v>
      </c>
      <c r="AM6">
        <v>0.92</v>
      </c>
      <c r="AN6">
        <v>43.57</v>
      </c>
      <c r="AO6">
        <v>0.37</v>
      </c>
      <c r="AP6">
        <v>146.22</v>
      </c>
      <c r="AQ6">
        <v>0.61</v>
      </c>
      <c r="AR6">
        <v>0</v>
      </c>
      <c r="AS6">
        <v>6.78</v>
      </c>
      <c r="AT6">
        <v>24.2</v>
      </c>
      <c r="AU6">
        <v>0.93</v>
      </c>
      <c r="AV6">
        <v>0</v>
      </c>
      <c r="AW6">
        <v>23.18</v>
      </c>
      <c r="AX6">
        <v>0</v>
      </c>
      <c r="AY6">
        <v>23.24</v>
      </c>
      <c r="AZ6">
        <v>24.2</v>
      </c>
      <c r="BA6">
        <v>22.57</v>
      </c>
      <c r="BB6">
        <v>64.39</v>
      </c>
      <c r="BC6">
        <v>1.64</v>
      </c>
      <c r="BD6">
        <v>63.18</v>
      </c>
      <c r="BE6">
        <v>36.53</v>
      </c>
      <c r="BF6">
        <v>54.22</v>
      </c>
      <c r="BG6">
        <v>23.72</v>
      </c>
      <c r="BH6">
        <v>62.93</v>
      </c>
      <c r="BI6">
        <v>98.76</v>
      </c>
      <c r="BJ6">
        <v>85.69</v>
      </c>
      <c r="BK6">
        <v>63.63</v>
      </c>
      <c r="BL6">
        <v>62.93</v>
      </c>
      <c r="BM6">
        <v>232.47</v>
      </c>
      <c r="BN6">
        <v>0.82</v>
      </c>
      <c r="BO6">
        <v>23.24</v>
      </c>
      <c r="BP6">
        <v>83.27</v>
      </c>
      <c r="BQ6">
        <v>0.93</v>
      </c>
      <c r="BR6">
        <v>50</v>
      </c>
      <c r="BS6">
        <v>0</v>
      </c>
    </row>
    <row r="7" spans="1:71">
      <c r="A7" t="s">
        <v>241</v>
      </c>
      <c r="B7" t="s">
        <v>284</v>
      </c>
      <c r="C7" t="s">
        <v>263</v>
      </c>
      <c r="G7" t="s">
        <v>49</v>
      </c>
      <c r="H7" s="73">
        <v>988.87</v>
      </c>
      <c r="I7" s="46">
        <v>377.07</v>
      </c>
      <c r="J7" s="46">
        <v>344.52</v>
      </c>
      <c r="K7" s="46">
        <v>69.709999999999994</v>
      </c>
      <c r="L7" s="46">
        <v>4.84</v>
      </c>
      <c r="M7" s="74">
        <v>0</v>
      </c>
      <c r="N7" s="73">
        <v>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21.28</v>
      </c>
      <c r="AA7">
        <v>1.02</v>
      </c>
      <c r="AB7">
        <v>18.579999999999998</v>
      </c>
      <c r="AC7">
        <v>38.729999999999997</v>
      </c>
      <c r="AD7">
        <v>0.61</v>
      </c>
      <c r="AE7">
        <v>4.84</v>
      </c>
      <c r="AF7">
        <v>0.53</v>
      </c>
      <c r="AG7">
        <v>255.52</v>
      </c>
      <c r="AH7">
        <v>0</v>
      </c>
      <c r="AI7">
        <v>0.52</v>
      </c>
      <c r="AJ7">
        <v>48.41</v>
      </c>
      <c r="AK7">
        <v>34.67</v>
      </c>
      <c r="AL7">
        <v>85.17</v>
      </c>
      <c r="AM7">
        <v>0.92</v>
      </c>
      <c r="AN7">
        <v>43.57</v>
      </c>
      <c r="AO7">
        <v>0.37</v>
      </c>
      <c r="AP7">
        <v>146.22</v>
      </c>
      <c r="AQ7">
        <v>0.61</v>
      </c>
      <c r="AR7">
        <v>0</v>
      </c>
      <c r="AS7">
        <v>6.78</v>
      </c>
      <c r="AT7">
        <v>24.2</v>
      </c>
      <c r="AU7">
        <v>0.93</v>
      </c>
      <c r="AV7">
        <v>0</v>
      </c>
      <c r="AW7">
        <v>23.18</v>
      </c>
      <c r="AX7">
        <v>0</v>
      </c>
      <c r="AY7">
        <v>23.24</v>
      </c>
      <c r="AZ7">
        <v>24.2</v>
      </c>
      <c r="BA7">
        <v>17.829999999999998</v>
      </c>
      <c r="BB7">
        <v>64.39</v>
      </c>
      <c r="BC7">
        <v>6.37</v>
      </c>
      <c r="BD7">
        <v>63.18</v>
      </c>
      <c r="BE7">
        <v>36.53</v>
      </c>
      <c r="BF7">
        <v>54.22</v>
      </c>
      <c r="BG7">
        <v>23.72</v>
      </c>
      <c r="BH7">
        <v>62.93</v>
      </c>
      <c r="BI7">
        <v>98.76</v>
      </c>
      <c r="BJ7">
        <v>85.69</v>
      </c>
      <c r="BK7">
        <v>63.63</v>
      </c>
      <c r="BL7">
        <v>62.93</v>
      </c>
      <c r="BM7">
        <v>232.47</v>
      </c>
      <c r="BN7">
        <v>0.82</v>
      </c>
      <c r="BO7">
        <v>23.24</v>
      </c>
      <c r="BP7">
        <v>83.27</v>
      </c>
      <c r="BQ7">
        <v>0.93</v>
      </c>
      <c r="BR7">
        <v>100</v>
      </c>
      <c r="BS7">
        <v>0</v>
      </c>
    </row>
    <row r="8" spans="1:71">
      <c r="A8" t="s">
        <v>242</v>
      </c>
      <c r="B8" t="s">
        <v>324</v>
      </c>
      <c r="C8" t="s">
        <v>235</v>
      </c>
      <c r="G8" t="s">
        <v>50</v>
      </c>
      <c r="H8" s="73">
        <v>988.87</v>
      </c>
      <c r="I8" s="46">
        <v>377.07</v>
      </c>
      <c r="J8" s="46">
        <v>344.52</v>
      </c>
      <c r="K8" s="46">
        <v>69.709999999999994</v>
      </c>
      <c r="L8" s="46">
        <v>4.84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21.28</v>
      </c>
      <c r="AA8">
        <v>1.02</v>
      </c>
      <c r="AB8">
        <v>18.579999999999998</v>
      </c>
      <c r="AC8">
        <v>38.729999999999997</v>
      </c>
      <c r="AD8">
        <v>0.61</v>
      </c>
      <c r="AE8">
        <v>4.84</v>
      </c>
      <c r="AF8">
        <v>0.53</v>
      </c>
      <c r="AG8">
        <v>255.52</v>
      </c>
      <c r="AH8">
        <v>0</v>
      </c>
      <c r="AI8">
        <v>0.52</v>
      </c>
      <c r="AJ8">
        <v>48.41</v>
      </c>
      <c r="AK8">
        <v>34.67</v>
      </c>
      <c r="AL8">
        <v>85.17</v>
      </c>
      <c r="AM8">
        <v>0.92</v>
      </c>
      <c r="AN8">
        <v>43.57</v>
      </c>
      <c r="AO8">
        <v>0.37</v>
      </c>
      <c r="AP8">
        <v>146.22</v>
      </c>
      <c r="AQ8">
        <v>0.61</v>
      </c>
      <c r="AR8">
        <v>0</v>
      </c>
      <c r="AS8">
        <v>6.78</v>
      </c>
      <c r="AT8">
        <v>24.2</v>
      </c>
      <c r="AU8">
        <v>0.93</v>
      </c>
      <c r="AV8">
        <v>0</v>
      </c>
      <c r="AW8">
        <v>23.18</v>
      </c>
      <c r="AX8">
        <v>0</v>
      </c>
      <c r="AY8">
        <v>23.24</v>
      </c>
      <c r="AZ8">
        <v>24.2</v>
      </c>
      <c r="BA8">
        <v>17.829999999999998</v>
      </c>
      <c r="BB8">
        <v>64.39</v>
      </c>
      <c r="BC8">
        <v>6.37</v>
      </c>
      <c r="BD8">
        <v>63.18</v>
      </c>
      <c r="BE8">
        <v>36.53</v>
      </c>
      <c r="BF8">
        <v>54.22</v>
      </c>
      <c r="BG8">
        <v>23.72</v>
      </c>
      <c r="BH8">
        <v>62.93</v>
      </c>
      <c r="BI8">
        <v>98.76</v>
      </c>
      <c r="BJ8">
        <v>85.69</v>
      </c>
      <c r="BK8">
        <v>63.63</v>
      </c>
      <c r="BL8">
        <v>62.93</v>
      </c>
      <c r="BM8">
        <v>232.47</v>
      </c>
      <c r="BN8">
        <v>0.82</v>
      </c>
      <c r="BO8">
        <v>23.24</v>
      </c>
      <c r="BP8">
        <v>83.27</v>
      </c>
      <c r="BQ8">
        <v>0.93</v>
      </c>
      <c r="BR8">
        <v>100</v>
      </c>
      <c r="BS8">
        <v>0</v>
      </c>
    </row>
    <row r="9" spans="1:71">
      <c r="A9" t="s">
        <v>243</v>
      </c>
      <c r="B9" t="s">
        <v>344</v>
      </c>
      <c r="C9" t="s">
        <v>236</v>
      </c>
      <c r="G9" t="s">
        <v>51</v>
      </c>
      <c r="H9" s="73">
        <v>988.87</v>
      </c>
      <c r="I9" s="46">
        <v>377.07</v>
      </c>
      <c r="J9" s="46">
        <v>344.52</v>
      </c>
      <c r="K9" s="46">
        <v>69.709999999999994</v>
      </c>
      <c r="L9" s="46">
        <v>4.84</v>
      </c>
      <c r="M9" s="74">
        <v>0</v>
      </c>
      <c r="N9" s="73">
        <v>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21.28</v>
      </c>
      <c r="AA9">
        <v>1.02</v>
      </c>
      <c r="AB9">
        <v>18.579999999999998</v>
      </c>
      <c r="AC9">
        <v>38.729999999999997</v>
      </c>
      <c r="AD9">
        <v>0.61</v>
      </c>
      <c r="AE9">
        <v>4.84</v>
      </c>
      <c r="AF9">
        <v>0.53</v>
      </c>
      <c r="AG9">
        <v>255.52</v>
      </c>
      <c r="AH9">
        <v>0</v>
      </c>
      <c r="AI9">
        <v>0.52</v>
      </c>
      <c r="AJ9">
        <v>48.41</v>
      </c>
      <c r="AK9">
        <v>34.67</v>
      </c>
      <c r="AL9">
        <v>85.17</v>
      </c>
      <c r="AM9">
        <v>0.92</v>
      </c>
      <c r="AN9">
        <v>43.57</v>
      </c>
      <c r="AO9">
        <v>0.37</v>
      </c>
      <c r="AP9">
        <v>146.22</v>
      </c>
      <c r="AQ9">
        <v>0.61</v>
      </c>
      <c r="AR9">
        <v>0</v>
      </c>
      <c r="AS9">
        <v>6.78</v>
      </c>
      <c r="AT9">
        <v>24.2</v>
      </c>
      <c r="AU9">
        <v>0.93</v>
      </c>
      <c r="AV9">
        <v>0</v>
      </c>
      <c r="AW9">
        <v>23.18</v>
      </c>
      <c r="AX9">
        <v>0</v>
      </c>
      <c r="AY9">
        <v>23.24</v>
      </c>
      <c r="AZ9">
        <v>24.2</v>
      </c>
      <c r="BA9">
        <v>17.829999999999998</v>
      </c>
      <c r="BB9">
        <v>64.39</v>
      </c>
      <c r="BC9">
        <v>6.37</v>
      </c>
      <c r="BD9">
        <v>63.18</v>
      </c>
      <c r="BE9">
        <v>36.53</v>
      </c>
      <c r="BF9">
        <v>54.22</v>
      </c>
      <c r="BG9">
        <v>23.72</v>
      </c>
      <c r="BH9">
        <v>62.93</v>
      </c>
      <c r="BI9">
        <v>98.76</v>
      </c>
      <c r="BJ9">
        <v>85.69</v>
      </c>
      <c r="BK9">
        <v>63.63</v>
      </c>
      <c r="BL9">
        <v>62.93</v>
      </c>
      <c r="BM9">
        <v>232.47</v>
      </c>
      <c r="BN9">
        <v>0.82</v>
      </c>
      <c r="BO9">
        <v>23.24</v>
      </c>
      <c r="BP9">
        <v>83.27</v>
      </c>
      <c r="BQ9">
        <v>0.93</v>
      </c>
      <c r="BR9">
        <v>100</v>
      </c>
      <c r="BS9">
        <v>0</v>
      </c>
    </row>
    <row r="10" spans="1:71">
      <c r="A10" t="s">
        <v>264</v>
      </c>
      <c r="C10" t="s">
        <v>237</v>
      </c>
      <c r="G10" t="s">
        <v>52</v>
      </c>
      <c r="H10" s="73">
        <v>988.87</v>
      </c>
      <c r="I10" s="46">
        <v>377.07</v>
      </c>
      <c r="J10" s="46">
        <v>344.52</v>
      </c>
      <c r="K10" s="46">
        <v>69.709999999999994</v>
      </c>
      <c r="L10" s="46">
        <v>4.84</v>
      </c>
      <c r="M10" s="74">
        <v>0</v>
      </c>
      <c r="N10" s="73">
        <v>0</v>
      </c>
      <c r="O10" s="46">
        <v>100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21.28</v>
      </c>
      <c r="AA10">
        <v>1.02</v>
      </c>
      <c r="AB10">
        <v>18.579999999999998</v>
      </c>
      <c r="AC10">
        <v>38.729999999999997</v>
      </c>
      <c r="AD10">
        <v>0.61</v>
      </c>
      <c r="AE10">
        <v>4.84</v>
      </c>
      <c r="AF10">
        <v>0.53</v>
      </c>
      <c r="AG10">
        <v>255.52</v>
      </c>
      <c r="AH10">
        <v>0</v>
      </c>
      <c r="AI10">
        <v>0.52</v>
      </c>
      <c r="AJ10">
        <v>48.41</v>
      </c>
      <c r="AK10">
        <v>34.67</v>
      </c>
      <c r="AL10">
        <v>85.17</v>
      </c>
      <c r="AM10">
        <v>0.92</v>
      </c>
      <c r="AN10">
        <v>43.57</v>
      </c>
      <c r="AO10">
        <v>0.37</v>
      </c>
      <c r="AP10">
        <v>146.22</v>
      </c>
      <c r="AQ10">
        <v>0.61</v>
      </c>
      <c r="AR10">
        <v>0</v>
      </c>
      <c r="AS10">
        <v>6.78</v>
      </c>
      <c r="AT10">
        <v>24.2</v>
      </c>
      <c r="AU10">
        <v>0.93</v>
      </c>
      <c r="AV10">
        <v>0</v>
      </c>
      <c r="AW10">
        <v>23.18</v>
      </c>
      <c r="AX10">
        <v>0</v>
      </c>
      <c r="AY10">
        <v>23.24</v>
      </c>
      <c r="AZ10">
        <v>24.2</v>
      </c>
      <c r="BA10">
        <v>17.829999999999998</v>
      </c>
      <c r="BB10">
        <v>64.39</v>
      </c>
      <c r="BC10">
        <v>6.37</v>
      </c>
      <c r="BD10">
        <v>63.18</v>
      </c>
      <c r="BE10">
        <v>36.53</v>
      </c>
      <c r="BF10">
        <v>54.22</v>
      </c>
      <c r="BG10">
        <v>23.72</v>
      </c>
      <c r="BH10">
        <v>62.93</v>
      </c>
      <c r="BI10">
        <v>98.76</v>
      </c>
      <c r="BJ10">
        <v>85.69</v>
      </c>
      <c r="BK10">
        <v>63.63</v>
      </c>
      <c r="BL10">
        <v>62.93</v>
      </c>
      <c r="BM10">
        <v>232.47</v>
      </c>
      <c r="BN10">
        <v>0.82</v>
      </c>
      <c r="BO10">
        <v>23.24</v>
      </c>
      <c r="BP10">
        <v>83.27</v>
      </c>
      <c r="BQ10">
        <v>0.93</v>
      </c>
      <c r="BR10">
        <v>100</v>
      </c>
      <c r="BS10">
        <v>0</v>
      </c>
    </row>
    <row r="11" spans="1:71">
      <c r="A11" t="s">
        <v>244</v>
      </c>
      <c r="C11" t="s">
        <v>325</v>
      </c>
      <c r="G11" t="s">
        <v>53</v>
      </c>
      <c r="H11" s="73">
        <v>988.82</v>
      </c>
      <c r="I11" s="46">
        <v>377.07</v>
      </c>
      <c r="J11" s="46">
        <v>344.52</v>
      </c>
      <c r="K11" s="46">
        <v>69.709999999999994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21.28</v>
      </c>
      <c r="AA11">
        <v>1.02</v>
      </c>
      <c r="AB11">
        <v>18.579999999999998</v>
      </c>
      <c r="AC11">
        <v>38.729999999999997</v>
      </c>
      <c r="AD11">
        <v>0.61</v>
      </c>
      <c r="AE11">
        <v>4.84</v>
      </c>
      <c r="AF11">
        <v>0.48</v>
      </c>
      <c r="AG11">
        <v>255.52</v>
      </c>
      <c r="AH11">
        <v>0</v>
      </c>
      <c r="AI11">
        <v>0.52</v>
      </c>
      <c r="AJ11">
        <v>48.41</v>
      </c>
      <c r="AK11">
        <v>34.67</v>
      </c>
      <c r="AL11">
        <v>85.17</v>
      </c>
      <c r="AM11">
        <v>0.92</v>
      </c>
      <c r="AN11">
        <v>43.57</v>
      </c>
      <c r="AO11">
        <v>0.37</v>
      </c>
      <c r="AP11">
        <v>146.22</v>
      </c>
      <c r="AQ11">
        <v>0.61</v>
      </c>
      <c r="AR11">
        <v>0</v>
      </c>
      <c r="AS11">
        <v>6.78</v>
      </c>
      <c r="AT11">
        <v>24.2</v>
      </c>
      <c r="AU11">
        <v>0.93</v>
      </c>
      <c r="AV11">
        <v>0</v>
      </c>
      <c r="AW11">
        <v>23.18</v>
      </c>
      <c r="AX11">
        <v>0</v>
      </c>
      <c r="AY11">
        <v>23.24</v>
      </c>
      <c r="AZ11">
        <v>24.2</v>
      </c>
      <c r="BA11">
        <v>17.57</v>
      </c>
      <c r="BB11">
        <v>64.39</v>
      </c>
      <c r="BC11">
        <v>6.63</v>
      </c>
      <c r="BD11">
        <v>63.18</v>
      </c>
      <c r="BE11">
        <v>36.53</v>
      </c>
      <c r="BF11">
        <v>54.22</v>
      </c>
      <c r="BG11">
        <v>23.72</v>
      </c>
      <c r="BH11">
        <v>62.93</v>
      </c>
      <c r="BI11">
        <v>98.76</v>
      </c>
      <c r="BJ11">
        <v>85.69</v>
      </c>
      <c r="BK11">
        <v>63.63</v>
      </c>
      <c r="BL11">
        <v>62.93</v>
      </c>
      <c r="BM11">
        <v>232.47</v>
      </c>
      <c r="BN11">
        <v>0.82</v>
      </c>
      <c r="BO11">
        <v>23.24</v>
      </c>
      <c r="BP11">
        <v>83.27</v>
      </c>
      <c r="BQ11">
        <v>0.93</v>
      </c>
      <c r="BR11">
        <v>0</v>
      </c>
      <c r="BS11">
        <v>0</v>
      </c>
    </row>
    <row r="12" spans="1:71">
      <c r="A12" t="s">
        <v>245</v>
      </c>
      <c r="C12" t="s">
        <v>345</v>
      </c>
      <c r="G12" t="s">
        <v>54</v>
      </c>
      <c r="H12" s="73">
        <v>988.82</v>
      </c>
      <c r="I12" s="46">
        <v>377.07</v>
      </c>
      <c r="J12" s="46">
        <v>344.52</v>
      </c>
      <c r="K12" s="46">
        <v>69.709999999999994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21.28</v>
      </c>
      <c r="AA12">
        <v>1.02</v>
      </c>
      <c r="AB12">
        <v>18.579999999999998</v>
      </c>
      <c r="AC12">
        <v>38.729999999999997</v>
      </c>
      <c r="AD12">
        <v>0.61</v>
      </c>
      <c r="AE12">
        <v>4.84</v>
      </c>
      <c r="AF12">
        <v>0.48</v>
      </c>
      <c r="AG12">
        <v>255.52</v>
      </c>
      <c r="AH12">
        <v>0</v>
      </c>
      <c r="AI12">
        <v>0.52</v>
      </c>
      <c r="AJ12">
        <v>48.41</v>
      </c>
      <c r="AK12">
        <v>34.67</v>
      </c>
      <c r="AL12">
        <v>85.17</v>
      </c>
      <c r="AM12">
        <v>0.92</v>
      </c>
      <c r="AN12">
        <v>43.57</v>
      </c>
      <c r="AO12">
        <v>0.37</v>
      </c>
      <c r="AP12">
        <v>146.22</v>
      </c>
      <c r="AQ12">
        <v>0.61</v>
      </c>
      <c r="AR12">
        <v>0</v>
      </c>
      <c r="AS12">
        <v>6.78</v>
      </c>
      <c r="AT12">
        <v>24.2</v>
      </c>
      <c r="AU12">
        <v>0.93</v>
      </c>
      <c r="AV12">
        <v>0</v>
      </c>
      <c r="AW12">
        <v>23.18</v>
      </c>
      <c r="AX12">
        <v>0</v>
      </c>
      <c r="AY12">
        <v>23.24</v>
      </c>
      <c r="AZ12">
        <v>24.2</v>
      </c>
      <c r="BA12">
        <v>17.57</v>
      </c>
      <c r="BB12">
        <v>64.39</v>
      </c>
      <c r="BC12">
        <v>6.63</v>
      </c>
      <c r="BD12">
        <v>63.18</v>
      </c>
      <c r="BE12">
        <v>36.53</v>
      </c>
      <c r="BF12">
        <v>54.22</v>
      </c>
      <c r="BG12">
        <v>23.72</v>
      </c>
      <c r="BH12">
        <v>62.93</v>
      </c>
      <c r="BI12">
        <v>98.76</v>
      </c>
      <c r="BJ12">
        <v>85.69</v>
      </c>
      <c r="BK12">
        <v>63.63</v>
      </c>
      <c r="BL12">
        <v>62.93</v>
      </c>
      <c r="BM12">
        <v>232.47</v>
      </c>
      <c r="BN12">
        <v>0.82</v>
      </c>
      <c r="BO12">
        <v>23.24</v>
      </c>
      <c r="BP12">
        <v>83.27</v>
      </c>
      <c r="BQ12">
        <v>0.93</v>
      </c>
      <c r="BR12">
        <v>0</v>
      </c>
      <c r="BS12">
        <v>0</v>
      </c>
    </row>
    <row r="13" spans="1:71">
      <c r="A13" t="s">
        <v>246</v>
      </c>
      <c r="G13" t="s">
        <v>55</v>
      </c>
      <c r="H13" s="73">
        <v>988.82</v>
      </c>
      <c r="I13" s="46">
        <v>377.07</v>
      </c>
      <c r="J13" s="46">
        <v>344.52</v>
      </c>
      <c r="K13" s="46">
        <v>69.709999999999994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21.28</v>
      </c>
      <c r="AA13">
        <v>1.02</v>
      </c>
      <c r="AB13">
        <v>18.579999999999998</v>
      </c>
      <c r="AC13">
        <v>38.729999999999997</v>
      </c>
      <c r="AD13">
        <v>0.61</v>
      </c>
      <c r="AE13">
        <v>4.84</v>
      </c>
      <c r="AF13">
        <v>0.48</v>
      </c>
      <c r="AG13">
        <v>255.52</v>
      </c>
      <c r="AH13">
        <v>0</v>
      </c>
      <c r="AI13">
        <v>0.52</v>
      </c>
      <c r="AJ13">
        <v>48.41</v>
      </c>
      <c r="AK13">
        <v>34.67</v>
      </c>
      <c r="AL13">
        <v>85.17</v>
      </c>
      <c r="AM13">
        <v>0.92</v>
      </c>
      <c r="AN13">
        <v>43.57</v>
      </c>
      <c r="AO13">
        <v>0.37</v>
      </c>
      <c r="AP13">
        <v>146.22</v>
      </c>
      <c r="AQ13">
        <v>0.61</v>
      </c>
      <c r="AR13">
        <v>0</v>
      </c>
      <c r="AS13">
        <v>6.78</v>
      </c>
      <c r="AT13">
        <v>24.2</v>
      </c>
      <c r="AU13">
        <v>0.93</v>
      </c>
      <c r="AV13">
        <v>0</v>
      </c>
      <c r="AW13">
        <v>23.18</v>
      </c>
      <c r="AX13">
        <v>0</v>
      </c>
      <c r="AY13">
        <v>23.24</v>
      </c>
      <c r="AZ13">
        <v>24.2</v>
      </c>
      <c r="BA13">
        <v>17.57</v>
      </c>
      <c r="BB13">
        <v>64.39</v>
      </c>
      <c r="BC13">
        <v>6.63</v>
      </c>
      <c r="BD13">
        <v>63.18</v>
      </c>
      <c r="BE13">
        <v>36.53</v>
      </c>
      <c r="BF13">
        <v>54.22</v>
      </c>
      <c r="BG13">
        <v>23.72</v>
      </c>
      <c r="BH13">
        <v>62.93</v>
      </c>
      <c r="BI13">
        <v>98.76</v>
      </c>
      <c r="BJ13">
        <v>85.69</v>
      </c>
      <c r="BK13">
        <v>63.63</v>
      </c>
      <c r="BL13">
        <v>62.93</v>
      </c>
      <c r="BM13">
        <v>232.47</v>
      </c>
      <c r="BN13">
        <v>0.82</v>
      </c>
      <c r="BO13">
        <v>23.24</v>
      </c>
      <c r="BP13">
        <v>83.27</v>
      </c>
      <c r="BQ13">
        <v>0.93</v>
      </c>
      <c r="BR13">
        <v>0</v>
      </c>
      <c r="BS13">
        <v>0</v>
      </c>
    </row>
    <row r="14" spans="1:71">
      <c r="A14" t="s">
        <v>247</v>
      </c>
      <c r="G14" t="s">
        <v>56</v>
      </c>
      <c r="H14" s="73">
        <v>988.82</v>
      </c>
      <c r="I14" s="46">
        <v>377.07</v>
      </c>
      <c r="J14" s="46">
        <v>344.52</v>
      </c>
      <c r="K14" s="46">
        <v>69.709999999999994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21.28</v>
      </c>
      <c r="AA14">
        <v>1.02</v>
      </c>
      <c r="AB14">
        <v>18.579999999999998</v>
      </c>
      <c r="AC14">
        <v>38.729999999999997</v>
      </c>
      <c r="AD14">
        <v>0.61</v>
      </c>
      <c r="AE14">
        <v>4.84</v>
      </c>
      <c r="AF14">
        <v>0.48</v>
      </c>
      <c r="AG14">
        <v>255.52</v>
      </c>
      <c r="AH14">
        <v>0</v>
      </c>
      <c r="AI14">
        <v>0.52</v>
      </c>
      <c r="AJ14">
        <v>48.41</v>
      </c>
      <c r="AK14">
        <v>34.67</v>
      </c>
      <c r="AL14">
        <v>85.17</v>
      </c>
      <c r="AM14">
        <v>0.92</v>
      </c>
      <c r="AN14">
        <v>43.57</v>
      </c>
      <c r="AO14">
        <v>0.37</v>
      </c>
      <c r="AP14">
        <v>146.22</v>
      </c>
      <c r="AQ14">
        <v>0.61</v>
      </c>
      <c r="AR14">
        <v>0</v>
      </c>
      <c r="AS14">
        <v>6.78</v>
      </c>
      <c r="AT14">
        <v>24.2</v>
      </c>
      <c r="AU14">
        <v>0.93</v>
      </c>
      <c r="AV14">
        <v>0</v>
      </c>
      <c r="AW14">
        <v>23.18</v>
      </c>
      <c r="AX14">
        <v>0</v>
      </c>
      <c r="AY14">
        <v>23.24</v>
      </c>
      <c r="AZ14">
        <v>24.2</v>
      </c>
      <c r="BA14">
        <v>17.57</v>
      </c>
      <c r="BB14">
        <v>64.39</v>
      </c>
      <c r="BC14">
        <v>6.63</v>
      </c>
      <c r="BD14">
        <v>63.18</v>
      </c>
      <c r="BE14">
        <v>36.53</v>
      </c>
      <c r="BF14">
        <v>54.22</v>
      </c>
      <c r="BG14">
        <v>23.72</v>
      </c>
      <c r="BH14">
        <v>62.93</v>
      </c>
      <c r="BI14">
        <v>98.76</v>
      </c>
      <c r="BJ14">
        <v>85.69</v>
      </c>
      <c r="BK14">
        <v>63.63</v>
      </c>
      <c r="BL14">
        <v>62.93</v>
      </c>
      <c r="BM14">
        <v>232.47</v>
      </c>
      <c r="BN14">
        <v>0.82</v>
      </c>
      <c r="BO14">
        <v>23.24</v>
      </c>
      <c r="BP14">
        <v>83.27</v>
      </c>
      <c r="BQ14">
        <v>0.93</v>
      </c>
      <c r="BR14">
        <v>0</v>
      </c>
      <c r="BS14">
        <v>0</v>
      </c>
    </row>
    <row r="15" spans="1:71">
      <c r="A15" t="s">
        <v>248</v>
      </c>
      <c r="G15" t="s">
        <v>57</v>
      </c>
      <c r="H15" s="73">
        <v>965.6</v>
      </c>
      <c r="I15" s="46">
        <v>305.68</v>
      </c>
      <c r="J15" s="46">
        <v>344.52</v>
      </c>
      <c r="K15" s="46">
        <v>69.709999999999994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21.28</v>
      </c>
      <c r="AA15">
        <v>1.02</v>
      </c>
      <c r="AB15">
        <v>18.579999999999998</v>
      </c>
      <c r="AC15">
        <v>38.729999999999997</v>
      </c>
      <c r="AD15">
        <v>0.61</v>
      </c>
      <c r="AE15">
        <v>4.84</v>
      </c>
      <c r="AF15">
        <v>0.44</v>
      </c>
      <c r="AG15">
        <v>255.52</v>
      </c>
      <c r="AH15">
        <v>0</v>
      </c>
      <c r="AI15">
        <v>0.52</v>
      </c>
      <c r="AJ15">
        <v>48.41</v>
      </c>
      <c r="AK15">
        <v>34.67</v>
      </c>
      <c r="AL15">
        <v>85.17</v>
      </c>
      <c r="AM15">
        <v>0.92</v>
      </c>
      <c r="AN15">
        <v>43.57</v>
      </c>
      <c r="AO15">
        <v>0.37</v>
      </c>
      <c r="AP15">
        <v>146.22</v>
      </c>
      <c r="AQ15">
        <v>0.61</v>
      </c>
      <c r="AR15">
        <v>0</v>
      </c>
      <c r="AS15">
        <v>6.78</v>
      </c>
      <c r="AT15">
        <v>24.2</v>
      </c>
      <c r="AU15">
        <v>0.93</v>
      </c>
      <c r="AV15">
        <v>0</v>
      </c>
      <c r="AW15">
        <v>0</v>
      </c>
      <c r="AX15">
        <v>0</v>
      </c>
      <c r="AY15">
        <v>23.24</v>
      </c>
      <c r="AZ15">
        <v>24.2</v>
      </c>
      <c r="BA15">
        <v>24.2</v>
      </c>
      <c r="BB15">
        <v>64.39</v>
      </c>
      <c r="BC15">
        <v>0</v>
      </c>
      <c r="BD15">
        <v>63.18</v>
      </c>
      <c r="BE15">
        <v>0</v>
      </c>
      <c r="BF15">
        <v>54.22</v>
      </c>
      <c r="BG15">
        <v>23.72</v>
      </c>
      <c r="BH15">
        <v>62.93</v>
      </c>
      <c r="BI15">
        <v>98.76</v>
      </c>
      <c r="BJ15">
        <v>85.69</v>
      </c>
      <c r="BK15">
        <v>63.63</v>
      </c>
      <c r="BL15">
        <v>62.93</v>
      </c>
      <c r="BM15">
        <v>232.47</v>
      </c>
      <c r="BN15">
        <v>0.82</v>
      </c>
      <c r="BO15">
        <v>23.24</v>
      </c>
      <c r="BP15">
        <v>48.41</v>
      </c>
      <c r="BQ15">
        <v>0.93</v>
      </c>
      <c r="BR15">
        <v>0</v>
      </c>
      <c r="BS15">
        <v>0</v>
      </c>
    </row>
    <row r="16" spans="1:71">
      <c r="A16" t="s">
        <v>249</v>
      </c>
      <c r="G16" t="s">
        <v>58</v>
      </c>
      <c r="H16" s="73">
        <v>965.6</v>
      </c>
      <c r="I16" s="46">
        <v>305.68</v>
      </c>
      <c r="J16" s="46">
        <v>344.52</v>
      </c>
      <c r="K16" s="46">
        <v>69.709999999999994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21.28</v>
      </c>
      <c r="AA16">
        <v>1.02</v>
      </c>
      <c r="AB16">
        <v>18.579999999999998</v>
      </c>
      <c r="AC16">
        <v>38.729999999999997</v>
      </c>
      <c r="AD16">
        <v>0.61</v>
      </c>
      <c r="AE16">
        <v>4.84</v>
      </c>
      <c r="AF16">
        <v>0.44</v>
      </c>
      <c r="AG16">
        <v>255.52</v>
      </c>
      <c r="AH16">
        <v>0</v>
      </c>
      <c r="AI16">
        <v>0.52</v>
      </c>
      <c r="AJ16">
        <v>48.41</v>
      </c>
      <c r="AK16">
        <v>34.67</v>
      </c>
      <c r="AL16">
        <v>85.17</v>
      </c>
      <c r="AM16">
        <v>0.92</v>
      </c>
      <c r="AN16">
        <v>43.57</v>
      </c>
      <c r="AO16">
        <v>0.37</v>
      </c>
      <c r="AP16">
        <v>146.22</v>
      </c>
      <c r="AQ16">
        <v>0.61</v>
      </c>
      <c r="AR16">
        <v>0</v>
      </c>
      <c r="AS16">
        <v>6.78</v>
      </c>
      <c r="AT16">
        <v>24.2</v>
      </c>
      <c r="AU16">
        <v>0.93</v>
      </c>
      <c r="AV16">
        <v>0</v>
      </c>
      <c r="AW16">
        <v>0</v>
      </c>
      <c r="AX16">
        <v>0</v>
      </c>
      <c r="AY16">
        <v>23.24</v>
      </c>
      <c r="AZ16">
        <v>24.2</v>
      </c>
      <c r="BA16">
        <v>24.2</v>
      </c>
      <c r="BB16">
        <v>64.39</v>
      </c>
      <c r="BC16">
        <v>0</v>
      </c>
      <c r="BD16">
        <v>63.18</v>
      </c>
      <c r="BE16">
        <v>0</v>
      </c>
      <c r="BF16">
        <v>54.22</v>
      </c>
      <c r="BG16">
        <v>23.72</v>
      </c>
      <c r="BH16">
        <v>62.93</v>
      </c>
      <c r="BI16">
        <v>98.76</v>
      </c>
      <c r="BJ16">
        <v>85.69</v>
      </c>
      <c r="BK16">
        <v>63.63</v>
      </c>
      <c r="BL16">
        <v>62.93</v>
      </c>
      <c r="BM16">
        <v>232.47</v>
      </c>
      <c r="BN16">
        <v>0.82</v>
      </c>
      <c r="BO16">
        <v>23.24</v>
      </c>
      <c r="BP16">
        <v>48.41</v>
      </c>
      <c r="BQ16">
        <v>0.93</v>
      </c>
      <c r="BR16">
        <v>0</v>
      </c>
      <c r="BS16">
        <v>0</v>
      </c>
    </row>
    <row r="17" spans="1:71">
      <c r="A17" t="s">
        <v>250</v>
      </c>
      <c r="G17" t="s">
        <v>59</v>
      </c>
      <c r="H17" s="73">
        <v>965.6</v>
      </c>
      <c r="I17" s="46">
        <v>305.68</v>
      </c>
      <c r="J17" s="46">
        <v>344.52</v>
      </c>
      <c r="K17" s="46">
        <v>69.709999999999994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21.28</v>
      </c>
      <c r="AA17">
        <v>1.02</v>
      </c>
      <c r="AB17">
        <v>18.579999999999998</v>
      </c>
      <c r="AC17">
        <v>38.729999999999997</v>
      </c>
      <c r="AD17">
        <v>0.61</v>
      </c>
      <c r="AE17">
        <v>4.84</v>
      </c>
      <c r="AF17">
        <v>0.44</v>
      </c>
      <c r="AG17">
        <v>255.52</v>
      </c>
      <c r="AH17">
        <v>0</v>
      </c>
      <c r="AI17">
        <v>0.52</v>
      </c>
      <c r="AJ17">
        <v>48.41</v>
      </c>
      <c r="AK17">
        <v>34.67</v>
      </c>
      <c r="AL17">
        <v>85.17</v>
      </c>
      <c r="AM17">
        <v>0.92</v>
      </c>
      <c r="AN17">
        <v>43.57</v>
      </c>
      <c r="AO17">
        <v>0.37</v>
      </c>
      <c r="AP17">
        <v>146.22</v>
      </c>
      <c r="AQ17">
        <v>0.61</v>
      </c>
      <c r="AR17">
        <v>0</v>
      </c>
      <c r="AS17">
        <v>6.78</v>
      </c>
      <c r="AT17">
        <v>24.2</v>
      </c>
      <c r="AU17">
        <v>0.93</v>
      </c>
      <c r="AV17">
        <v>0</v>
      </c>
      <c r="AW17">
        <v>0</v>
      </c>
      <c r="AX17">
        <v>0</v>
      </c>
      <c r="AY17">
        <v>23.24</v>
      </c>
      <c r="AZ17">
        <v>24.2</v>
      </c>
      <c r="BA17">
        <v>24.2</v>
      </c>
      <c r="BB17">
        <v>64.39</v>
      </c>
      <c r="BC17">
        <v>0</v>
      </c>
      <c r="BD17">
        <v>63.18</v>
      </c>
      <c r="BE17">
        <v>0</v>
      </c>
      <c r="BF17">
        <v>54.22</v>
      </c>
      <c r="BG17">
        <v>23.72</v>
      </c>
      <c r="BH17">
        <v>62.93</v>
      </c>
      <c r="BI17">
        <v>98.76</v>
      </c>
      <c r="BJ17">
        <v>85.69</v>
      </c>
      <c r="BK17">
        <v>63.63</v>
      </c>
      <c r="BL17">
        <v>62.93</v>
      </c>
      <c r="BM17">
        <v>232.47</v>
      </c>
      <c r="BN17">
        <v>0.82</v>
      </c>
      <c r="BO17">
        <v>23.24</v>
      </c>
      <c r="BP17">
        <v>48.41</v>
      </c>
      <c r="BQ17">
        <v>0.93</v>
      </c>
      <c r="BR17">
        <v>0</v>
      </c>
      <c r="BS17">
        <v>0</v>
      </c>
    </row>
    <row r="18" spans="1:71">
      <c r="A18" t="s">
        <v>251</v>
      </c>
      <c r="G18" t="s">
        <v>60</v>
      </c>
      <c r="H18" s="73">
        <v>965.6</v>
      </c>
      <c r="I18" s="46">
        <v>305.68</v>
      </c>
      <c r="J18" s="46">
        <v>344.52</v>
      </c>
      <c r="K18" s="46">
        <v>69.709999999999994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21.28</v>
      </c>
      <c r="AA18">
        <v>1.02</v>
      </c>
      <c r="AB18">
        <v>18.579999999999998</v>
      </c>
      <c r="AC18">
        <v>38.729999999999997</v>
      </c>
      <c r="AD18">
        <v>0.61</v>
      </c>
      <c r="AE18">
        <v>4.84</v>
      </c>
      <c r="AF18">
        <v>0.44</v>
      </c>
      <c r="AG18">
        <v>255.52</v>
      </c>
      <c r="AH18">
        <v>0</v>
      </c>
      <c r="AI18">
        <v>0.52</v>
      </c>
      <c r="AJ18">
        <v>48.41</v>
      </c>
      <c r="AK18">
        <v>34.67</v>
      </c>
      <c r="AL18">
        <v>85.17</v>
      </c>
      <c r="AM18">
        <v>0.92</v>
      </c>
      <c r="AN18">
        <v>43.57</v>
      </c>
      <c r="AO18">
        <v>0.37</v>
      </c>
      <c r="AP18">
        <v>146.22</v>
      </c>
      <c r="AQ18">
        <v>0.61</v>
      </c>
      <c r="AR18">
        <v>0</v>
      </c>
      <c r="AS18">
        <v>6.78</v>
      </c>
      <c r="AT18">
        <v>24.2</v>
      </c>
      <c r="AU18">
        <v>0.93</v>
      </c>
      <c r="AV18">
        <v>0</v>
      </c>
      <c r="AW18">
        <v>0</v>
      </c>
      <c r="AX18">
        <v>0</v>
      </c>
      <c r="AY18">
        <v>23.24</v>
      </c>
      <c r="AZ18">
        <v>24.2</v>
      </c>
      <c r="BA18">
        <v>24.2</v>
      </c>
      <c r="BB18">
        <v>64.39</v>
      </c>
      <c r="BC18">
        <v>0</v>
      </c>
      <c r="BD18">
        <v>63.18</v>
      </c>
      <c r="BE18">
        <v>0</v>
      </c>
      <c r="BF18">
        <v>54.22</v>
      </c>
      <c r="BG18">
        <v>23.72</v>
      </c>
      <c r="BH18">
        <v>62.93</v>
      </c>
      <c r="BI18">
        <v>98.76</v>
      </c>
      <c r="BJ18">
        <v>85.69</v>
      </c>
      <c r="BK18">
        <v>63.63</v>
      </c>
      <c r="BL18">
        <v>62.93</v>
      </c>
      <c r="BM18">
        <v>232.47</v>
      </c>
      <c r="BN18">
        <v>0.82</v>
      </c>
      <c r="BO18">
        <v>23.24</v>
      </c>
      <c r="BP18">
        <v>48.41</v>
      </c>
      <c r="BQ18">
        <v>0.93</v>
      </c>
      <c r="BR18">
        <v>0</v>
      </c>
      <c r="BS18">
        <v>0</v>
      </c>
    </row>
    <row r="19" spans="1:71">
      <c r="A19" t="s">
        <v>265</v>
      </c>
      <c r="G19" t="s">
        <v>61</v>
      </c>
      <c r="H19" s="73">
        <v>965.6</v>
      </c>
      <c r="I19" s="46">
        <v>305.68</v>
      </c>
      <c r="J19" s="46">
        <v>344.34</v>
      </c>
      <c r="K19" s="46">
        <v>69.709999999999994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21.28</v>
      </c>
      <c r="AA19">
        <v>1.02</v>
      </c>
      <c r="AB19">
        <v>18.399999999999999</v>
      </c>
      <c r="AC19">
        <v>38.729999999999997</v>
      </c>
      <c r="AD19">
        <v>0.61</v>
      </c>
      <c r="AE19">
        <v>4.84</v>
      </c>
      <c r="AF19">
        <v>0.44</v>
      </c>
      <c r="AG19">
        <v>255.52</v>
      </c>
      <c r="AH19">
        <v>0</v>
      </c>
      <c r="AI19">
        <v>0.52</v>
      </c>
      <c r="AJ19">
        <v>48.41</v>
      </c>
      <c r="AK19">
        <v>34.67</v>
      </c>
      <c r="AL19">
        <v>85.17</v>
      </c>
      <c r="AM19">
        <v>0.92</v>
      </c>
      <c r="AN19">
        <v>43.57</v>
      </c>
      <c r="AO19">
        <v>0.37</v>
      </c>
      <c r="AP19">
        <v>146.22</v>
      </c>
      <c r="AQ19">
        <v>0.61</v>
      </c>
      <c r="AR19">
        <v>0</v>
      </c>
      <c r="AS19">
        <v>6.78</v>
      </c>
      <c r="AT19">
        <v>24.2</v>
      </c>
      <c r="AU19">
        <v>0.93</v>
      </c>
      <c r="AV19">
        <v>0</v>
      </c>
      <c r="AW19">
        <v>0</v>
      </c>
      <c r="AX19">
        <v>0</v>
      </c>
      <c r="AY19">
        <v>23.24</v>
      </c>
      <c r="AZ19">
        <v>24.2</v>
      </c>
      <c r="BA19">
        <v>24.2</v>
      </c>
      <c r="BB19">
        <v>64.39</v>
      </c>
      <c r="BC19">
        <v>0</v>
      </c>
      <c r="BD19">
        <v>63.18</v>
      </c>
      <c r="BE19">
        <v>0</v>
      </c>
      <c r="BF19">
        <v>54.22</v>
      </c>
      <c r="BG19">
        <v>23.72</v>
      </c>
      <c r="BH19">
        <v>62.93</v>
      </c>
      <c r="BI19">
        <v>98.76</v>
      </c>
      <c r="BJ19">
        <v>85.69</v>
      </c>
      <c r="BK19">
        <v>63.63</v>
      </c>
      <c r="BL19">
        <v>62.93</v>
      </c>
      <c r="BM19">
        <v>232.47</v>
      </c>
      <c r="BN19">
        <v>0.82</v>
      </c>
      <c r="BO19">
        <v>23.24</v>
      </c>
      <c r="BP19">
        <v>48.41</v>
      </c>
      <c r="BQ19">
        <v>0.93</v>
      </c>
      <c r="BR19">
        <v>0</v>
      </c>
      <c r="BS19">
        <v>0</v>
      </c>
    </row>
    <row r="20" spans="1:71">
      <c r="A20" t="s">
        <v>266</v>
      </c>
      <c r="G20" t="s">
        <v>62</v>
      </c>
      <c r="H20" s="73">
        <v>965.6</v>
      </c>
      <c r="I20" s="46">
        <v>305.68</v>
      </c>
      <c r="J20" s="46">
        <v>344.34</v>
      </c>
      <c r="K20" s="46">
        <v>69.709999999999994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21.28</v>
      </c>
      <c r="AA20">
        <v>1.02</v>
      </c>
      <c r="AB20">
        <v>18.399999999999999</v>
      </c>
      <c r="AC20">
        <v>38.729999999999997</v>
      </c>
      <c r="AD20">
        <v>0.61</v>
      </c>
      <c r="AE20">
        <v>4.84</v>
      </c>
      <c r="AF20">
        <v>0.44</v>
      </c>
      <c r="AG20">
        <v>255.52</v>
      </c>
      <c r="AH20">
        <v>0</v>
      </c>
      <c r="AI20">
        <v>0.52</v>
      </c>
      <c r="AJ20">
        <v>48.41</v>
      </c>
      <c r="AK20">
        <v>34.67</v>
      </c>
      <c r="AL20">
        <v>85.17</v>
      </c>
      <c r="AM20">
        <v>0.92</v>
      </c>
      <c r="AN20">
        <v>43.57</v>
      </c>
      <c r="AO20">
        <v>0.37</v>
      </c>
      <c r="AP20">
        <v>146.22</v>
      </c>
      <c r="AQ20">
        <v>0.61</v>
      </c>
      <c r="AR20">
        <v>0</v>
      </c>
      <c r="AS20">
        <v>6.78</v>
      </c>
      <c r="AT20">
        <v>24.2</v>
      </c>
      <c r="AU20">
        <v>0.93</v>
      </c>
      <c r="AV20">
        <v>0</v>
      </c>
      <c r="AW20">
        <v>0</v>
      </c>
      <c r="AX20">
        <v>0</v>
      </c>
      <c r="AY20">
        <v>23.24</v>
      </c>
      <c r="AZ20">
        <v>24.2</v>
      </c>
      <c r="BA20">
        <v>24.2</v>
      </c>
      <c r="BB20">
        <v>64.39</v>
      </c>
      <c r="BC20">
        <v>0</v>
      </c>
      <c r="BD20">
        <v>63.18</v>
      </c>
      <c r="BE20">
        <v>0</v>
      </c>
      <c r="BF20">
        <v>54.22</v>
      </c>
      <c r="BG20">
        <v>23.72</v>
      </c>
      <c r="BH20">
        <v>62.93</v>
      </c>
      <c r="BI20">
        <v>98.76</v>
      </c>
      <c r="BJ20">
        <v>85.69</v>
      </c>
      <c r="BK20">
        <v>63.63</v>
      </c>
      <c r="BL20">
        <v>62.93</v>
      </c>
      <c r="BM20">
        <v>232.47</v>
      </c>
      <c r="BN20">
        <v>0.82</v>
      </c>
      <c r="BO20">
        <v>23.24</v>
      </c>
      <c r="BP20">
        <v>48.41</v>
      </c>
      <c r="BQ20">
        <v>0.93</v>
      </c>
      <c r="BR20">
        <v>0</v>
      </c>
      <c r="BS20">
        <v>0</v>
      </c>
    </row>
    <row r="21" spans="1:71">
      <c r="A21" t="s">
        <v>252</v>
      </c>
      <c r="G21" t="s">
        <v>63</v>
      </c>
      <c r="H21" s="73">
        <v>965.6</v>
      </c>
      <c r="I21" s="46">
        <v>305.68</v>
      </c>
      <c r="J21" s="46">
        <v>344.34</v>
      </c>
      <c r="K21" s="46">
        <v>69.709999999999994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21.28</v>
      </c>
      <c r="AA21">
        <v>1.02</v>
      </c>
      <c r="AB21">
        <v>18.399999999999999</v>
      </c>
      <c r="AC21">
        <v>38.729999999999997</v>
      </c>
      <c r="AD21">
        <v>0.61</v>
      </c>
      <c r="AE21">
        <v>4.84</v>
      </c>
      <c r="AF21">
        <v>0.44</v>
      </c>
      <c r="AG21">
        <v>255.52</v>
      </c>
      <c r="AH21">
        <v>0</v>
      </c>
      <c r="AI21">
        <v>0.52</v>
      </c>
      <c r="AJ21">
        <v>48.41</v>
      </c>
      <c r="AK21">
        <v>34.67</v>
      </c>
      <c r="AL21">
        <v>85.17</v>
      </c>
      <c r="AM21">
        <v>0.92</v>
      </c>
      <c r="AN21">
        <v>43.57</v>
      </c>
      <c r="AO21">
        <v>0.37</v>
      </c>
      <c r="AP21">
        <v>146.22</v>
      </c>
      <c r="AQ21">
        <v>0.61</v>
      </c>
      <c r="AR21">
        <v>0</v>
      </c>
      <c r="AS21">
        <v>6.78</v>
      </c>
      <c r="AT21">
        <v>24.2</v>
      </c>
      <c r="AU21">
        <v>0.93</v>
      </c>
      <c r="AV21">
        <v>0</v>
      </c>
      <c r="AW21">
        <v>0</v>
      </c>
      <c r="AX21">
        <v>0</v>
      </c>
      <c r="AY21">
        <v>23.24</v>
      </c>
      <c r="AZ21">
        <v>24.2</v>
      </c>
      <c r="BA21">
        <v>24.2</v>
      </c>
      <c r="BB21">
        <v>64.39</v>
      </c>
      <c r="BC21">
        <v>0</v>
      </c>
      <c r="BD21">
        <v>63.18</v>
      </c>
      <c r="BE21">
        <v>0</v>
      </c>
      <c r="BF21">
        <v>54.22</v>
      </c>
      <c r="BG21">
        <v>23.72</v>
      </c>
      <c r="BH21">
        <v>62.93</v>
      </c>
      <c r="BI21">
        <v>98.76</v>
      </c>
      <c r="BJ21">
        <v>85.69</v>
      </c>
      <c r="BK21">
        <v>63.63</v>
      </c>
      <c r="BL21">
        <v>62.93</v>
      </c>
      <c r="BM21">
        <v>232.47</v>
      </c>
      <c r="BN21">
        <v>0.82</v>
      </c>
      <c r="BO21">
        <v>23.24</v>
      </c>
      <c r="BP21">
        <v>48.41</v>
      </c>
      <c r="BQ21">
        <v>0.93</v>
      </c>
      <c r="BR21">
        <v>0</v>
      </c>
      <c r="BS21">
        <v>0</v>
      </c>
    </row>
    <row r="22" spans="1:71">
      <c r="A22" t="s">
        <v>253</v>
      </c>
      <c r="G22" t="s">
        <v>64</v>
      </c>
      <c r="H22" s="73">
        <v>965.6</v>
      </c>
      <c r="I22" s="46">
        <v>305.68</v>
      </c>
      <c r="J22" s="46">
        <v>344.34</v>
      </c>
      <c r="K22" s="46">
        <v>69.709999999999994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21.28</v>
      </c>
      <c r="AA22">
        <v>1.02</v>
      </c>
      <c r="AB22">
        <v>18.399999999999999</v>
      </c>
      <c r="AC22">
        <v>38.729999999999997</v>
      </c>
      <c r="AD22">
        <v>0.61</v>
      </c>
      <c r="AE22">
        <v>4.84</v>
      </c>
      <c r="AF22">
        <v>0.44</v>
      </c>
      <c r="AG22">
        <v>255.52</v>
      </c>
      <c r="AH22">
        <v>0</v>
      </c>
      <c r="AI22">
        <v>0.52</v>
      </c>
      <c r="AJ22">
        <v>48.41</v>
      </c>
      <c r="AK22">
        <v>34.67</v>
      </c>
      <c r="AL22">
        <v>85.17</v>
      </c>
      <c r="AM22">
        <v>0.92</v>
      </c>
      <c r="AN22">
        <v>43.57</v>
      </c>
      <c r="AO22">
        <v>0.37</v>
      </c>
      <c r="AP22">
        <v>146.22</v>
      </c>
      <c r="AQ22">
        <v>0.61</v>
      </c>
      <c r="AR22">
        <v>0</v>
      </c>
      <c r="AS22">
        <v>6.78</v>
      </c>
      <c r="AT22">
        <v>24.2</v>
      </c>
      <c r="AU22">
        <v>0.93</v>
      </c>
      <c r="AV22">
        <v>0</v>
      </c>
      <c r="AW22">
        <v>0</v>
      </c>
      <c r="AX22">
        <v>0</v>
      </c>
      <c r="AY22">
        <v>23.24</v>
      </c>
      <c r="AZ22">
        <v>24.2</v>
      </c>
      <c r="BA22">
        <v>24.2</v>
      </c>
      <c r="BB22">
        <v>64.39</v>
      </c>
      <c r="BC22">
        <v>0</v>
      </c>
      <c r="BD22">
        <v>63.18</v>
      </c>
      <c r="BE22">
        <v>0</v>
      </c>
      <c r="BF22">
        <v>54.22</v>
      </c>
      <c r="BG22">
        <v>23.72</v>
      </c>
      <c r="BH22">
        <v>62.93</v>
      </c>
      <c r="BI22">
        <v>98.76</v>
      </c>
      <c r="BJ22">
        <v>85.69</v>
      </c>
      <c r="BK22">
        <v>63.63</v>
      </c>
      <c r="BL22">
        <v>62.93</v>
      </c>
      <c r="BM22">
        <v>232.47</v>
      </c>
      <c r="BN22">
        <v>0.82</v>
      </c>
      <c r="BO22">
        <v>23.24</v>
      </c>
      <c r="BP22">
        <v>48.41</v>
      </c>
      <c r="BQ22">
        <v>0.93</v>
      </c>
      <c r="BR22">
        <v>0</v>
      </c>
      <c r="BS22">
        <v>0</v>
      </c>
    </row>
    <row r="23" spans="1:71">
      <c r="A23" t="s">
        <v>254</v>
      </c>
      <c r="G23" t="s">
        <v>65</v>
      </c>
      <c r="H23" s="73">
        <v>965.64</v>
      </c>
      <c r="I23" s="46">
        <v>206.92000000000002</v>
      </c>
      <c r="J23" s="46">
        <v>344.24</v>
      </c>
      <c r="K23" s="46">
        <v>69.709999999999994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21.28</v>
      </c>
      <c r="AA23">
        <v>1.02</v>
      </c>
      <c r="AB23">
        <v>18.3</v>
      </c>
      <c r="AC23">
        <v>38.729999999999997</v>
      </c>
      <c r="AD23">
        <v>0.61</v>
      </c>
      <c r="AE23">
        <v>4.84</v>
      </c>
      <c r="AF23">
        <v>0.48</v>
      </c>
      <c r="AG23">
        <v>255.52</v>
      </c>
      <c r="AH23">
        <v>0</v>
      </c>
      <c r="AI23">
        <v>0.52</v>
      </c>
      <c r="AJ23">
        <v>48.41</v>
      </c>
      <c r="AK23">
        <v>34.67</v>
      </c>
      <c r="AL23">
        <v>85.17</v>
      </c>
      <c r="AM23">
        <v>0.92</v>
      </c>
      <c r="AN23">
        <v>43.57</v>
      </c>
      <c r="AO23">
        <v>0.37</v>
      </c>
      <c r="AP23">
        <v>146.22</v>
      </c>
      <c r="AQ23">
        <v>0.61</v>
      </c>
      <c r="AR23">
        <v>0</v>
      </c>
      <c r="AS23">
        <v>6.78</v>
      </c>
      <c r="AT23">
        <v>24.2</v>
      </c>
      <c r="AU23">
        <v>0.93</v>
      </c>
      <c r="AV23">
        <v>0</v>
      </c>
      <c r="AW23">
        <v>0</v>
      </c>
      <c r="AX23">
        <v>0</v>
      </c>
      <c r="AY23">
        <v>23.24</v>
      </c>
      <c r="AZ23">
        <v>24.2</v>
      </c>
      <c r="BA23">
        <v>24.2</v>
      </c>
      <c r="BB23">
        <v>64.39</v>
      </c>
      <c r="BC23">
        <v>0</v>
      </c>
      <c r="BD23">
        <v>63.18</v>
      </c>
      <c r="BE23">
        <v>0</v>
      </c>
      <c r="BF23">
        <v>54.22</v>
      </c>
      <c r="BG23">
        <v>23.72</v>
      </c>
      <c r="BH23">
        <v>62.93</v>
      </c>
      <c r="BI23">
        <v>0</v>
      </c>
      <c r="BJ23">
        <v>85.69</v>
      </c>
      <c r="BK23">
        <v>63.63</v>
      </c>
      <c r="BL23">
        <v>62.93</v>
      </c>
      <c r="BM23">
        <v>232.47</v>
      </c>
      <c r="BN23">
        <v>0.82</v>
      </c>
      <c r="BO23">
        <v>23.24</v>
      </c>
      <c r="BP23">
        <v>48.41</v>
      </c>
      <c r="BQ23">
        <v>0.93</v>
      </c>
      <c r="BR23">
        <v>0</v>
      </c>
      <c r="BS23">
        <v>0</v>
      </c>
    </row>
    <row r="24" spans="1:71">
      <c r="A24" t="s">
        <v>255</v>
      </c>
      <c r="G24" t="s">
        <v>66</v>
      </c>
      <c r="H24" s="73">
        <v>965.64</v>
      </c>
      <c r="I24" s="46">
        <v>206.92000000000002</v>
      </c>
      <c r="J24" s="46">
        <v>344.24</v>
      </c>
      <c r="K24" s="46">
        <v>69.709999999999994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21.28</v>
      </c>
      <c r="AA24">
        <v>1.02</v>
      </c>
      <c r="AB24">
        <v>18.3</v>
      </c>
      <c r="AC24">
        <v>38.729999999999997</v>
      </c>
      <c r="AD24">
        <v>0.61</v>
      </c>
      <c r="AE24">
        <v>4.84</v>
      </c>
      <c r="AF24">
        <v>0.48</v>
      </c>
      <c r="AG24">
        <v>255.52</v>
      </c>
      <c r="AH24">
        <v>0</v>
      </c>
      <c r="AI24">
        <v>0.52</v>
      </c>
      <c r="AJ24">
        <v>48.41</v>
      </c>
      <c r="AK24">
        <v>34.67</v>
      </c>
      <c r="AL24">
        <v>85.17</v>
      </c>
      <c r="AM24">
        <v>0.92</v>
      </c>
      <c r="AN24">
        <v>43.57</v>
      </c>
      <c r="AO24">
        <v>0.37</v>
      </c>
      <c r="AP24">
        <v>146.22</v>
      </c>
      <c r="AQ24">
        <v>0.61</v>
      </c>
      <c r="AR24">
        <v>0</v>
      </c>
      <c r="AS24">
        <v>6.78</v>
      </c>
      <c r="AT24">
        <v>24.2</v>
      </c>
      <c r="AU24">
        <v>0.93</v>
      </c>
      <c r="AV24">
        <v>0</v>
      </c>
      <c r="AW24">
        <v>0</v>
      </c>
      <c r="AX24">
        <v>0</v>
      </c>
      <c r="AY24">
        <v>23.24</v>
      </c>
      <c r="AZ24">
        <v>24.2</v>
      </c>
      <c r="BA24">
        <v>24.2</v>
      </c>
      <c r="BB24">
        <v>64.39</v>
      </c>
      <c r="BC24">
        <v>0</v>
      </c>
      <c r="BD24">
        <v>63.18</v>
      </c>
      <c r="BE24">
        <v>0</v>
      </c>
      <c r="BF24">
        <v>54.22</v>
      </c>
      <c r="BG24">
        <v>23.72</v>
      </c>
      <c r="BH24">
        <v>62.93</v>
      </c>
      <c r="BI24">
        <v>0</v>
      </c>
      <c r="BJ24">
        <v>85.69</v>
      </c>
      <c r="BK24">
        <v>63.63</v>
      </c>
      <c r="BL24">
        <v>62.93</v>
      </c>
      <c r="BM24">
        <v>232.47</v>
      </c>
      <c r="BN24">
        <v>0.82</v>
      </c>
      <c r="BO24">
        <v>23.24</v>
      </c>
      <c r="BP24">
        <v>48.41</v>
      </c>
      <c r="BQ24">
        <v>0.93</v>
      </c>
      <c r="BR24">
        <v>0</v>
      </c>
      <c r="BS24">
        <v>0</v>
      </c>
    </row>
    <row r="25" spans="1:71">
      <c r="A25" t="s">
        <v>256</v>
      </c>
      <c r="G25" t="s">
        <v>67</v>
      </c>
      <c r="H25" s="73">
        <v>965.64</v>
      </c>
      <c r="I25" s="46">
        <v>206.92000000000002</v>
      </c>
      <c r="J25" s="46">
        <v>344.24</v>
      </c>
      <c r="K25" s="46">
        <v>69.709999999999994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21.28</v>
      </c>
      <c r="AA25">
        <v>1.02</v>
      </c>
      <c r="AB25">
        <v>18.3</v>
      </c>
      <c r="AC25">
        <v>38.729999999999997</v>
      </c>
      <c r="AD25">
        <v>0.61</v>
      </c>
      <c r="AE25">
        <v>4.84</v>
      </c>
      <c r="AF25">
        <v>0.48</v>
      </c>
      <c r="AG25">
        <v>255.52</v>
      </c>
      <c r="AH25">
        <v>0</v>
      </c>
      <c r="AI25">
        <v>0.52</v>
      </c>
      <c r="AJ25">
        <v>48.41</v>
      </c>
      <c r="AK25">
        <v>34.67</v>
      </c>
      <c r="AL25">
        <v>85.17</v>
      </c>
      <c r="AM25">
        <v>0.92</v>
      </c>
      <c r="AN25">
        <v>43.57</v>
      </c>
      <c r="AO25">
        <v>0.37</v>
      </c>
      <c r="AP25">
        <v>146.22</v>
      </c>
      <c r="AQ25">
        <v>0.61</v>
      </c>
      <c r="AR25">
        <v>0</v>
      </c>
      <c r="AS25">
        <v>6.78</v>
      </c>
      <c r="AT25">
        <v>24.2</v>
      </c>
      <c r="AU25">
        <v>0.93</v>
      </c>
      <c r="AV25">
        <v>0</v>
      </c>
      <c r="AW25">
        <v>0</v>
      </c>
      <c r="AX25">
        <v>0</v>
      </c>
      <c r="AY25">
        <v>23.24</v>
      </c>
      <c r="AZ25">
        <v>24.2</v>
      </c>
      <c r="BA25">
        <v>24.2</v>
      </c>
      <c r="BB25">
        <v>64.39</v>
      </c>
      <c r="BC25">
        <v>0</v>
      </c>
      <c r="BD25">
        <v>63.18</v>
      </c>
      <c r="BE25">
        <v>0</v>
      </c>
      <c r="BF25">
        <v>54.22</v>
      </c>
      <c r="BG25">
        <v>23.72</v>
      </c>
      <c r="BH25">
        <v>62.93</v>
      </c>
      <c r="BI25">
        <v>0</v>
      </c>
      <c r="BJ25">
        <v>85.69</v>
      </c>
      <c r="BK25">
        <v>63.63</v>
      </c>
      <c r="BL25">
        <v>62.93</v>
      </c>
      <c r="BM25">
        <v>232.47</v>
      </c>
      <c r="BN25">
        <v>0.82</v>
      </c>
      <c r="BO25">
        <v>23.24</v>
      </c>
      <c r="BP25">
        <v>48.41</v>
      </c>
      <c r="BQ25">
        <v>0.93</v>
      </c>
      <c r="BR25">
        <v>0</v>
      </c>
      <c r="BS25">
        <v>0</v>
      </c>
    </row>
    <row r="26" spans="1:71">
      <c r="A26" t="s">
        <v>257</v>
      </c>
      <c r="G26" t="s">
        <v>68</v>
      </c>
      <c r="H26" s="73">
        <v>965.64</v>
      </c>
      <c r="I26" s="46">
        <v>206.92000000000002</v>
      </c>
      <c r="J26" s="46">
        <v>344.24</v>
      </c>
      <c r="K26" s="46">
        <v>69.709999999999994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21.28</v>
      </c>
      <c r="AA26">
        <v>1.02</v>
      </c>
      <c r="AB26">
        <v>18.3</v>
      </c>
      <c r="AC26">
        <v>38.729999999999997</v>
      </c>
      <c r="AD26">
        <v>0.61</v>
      </c>
      <c r="AE26">
        <v>4.84</v>
      </c>
      <c r="AF26">
        <v>0.48</v>
      </c>
      <c r="AG26">
        <v>255.52</v>
      </c>
      <c r="AH26">
        <v>0</v>
      </c>
      <c r="AI26">
        <v>0.52</v>
      </c>
      <c r="AJ26">
        <v>48.41</v>
      </c>
      <c r="AK26">
        <v>34.67</v>
      </c>
      <c r="AL26">
        <v>85.17</v>
      </c>
      <c r="AM26">
        <v>0.92</v>
      </c>
      <c r="AN26">
        <v>43.57</v>
      </c>
      <c r="AO26">
        <v>0.37</v>
      </c>
      <c r="AP26">
        <v>146.22</v>
      </c>
      <c r="AQ26">
        <v>0.61</v>
      </c>
      <c r="AR26">
        <v>0</v>
      </c>
      <c r="AS26">
        <v>6.78</v>
      </c>
      <c r="AT26">
        <v>24.2</v>
      </c>
      <c r="AU26">
        <v>0.93</v>
      </c>
      <c r="AV26">
        <v>0</v>
      </c>
      <c r="AW26">
        <v>0</v>
      </c>
      <c r="AX26">
        <v>0</v>
      </c>
      <c r="AY26">
        <v>23.24</v>
      </c>
      <c r="AZ26">
        <v>24.2</v>
      </c>
      <c r="BA26">
        <v>24.2</v>
      </c>
      <c r="BB26">
        <v>64.39</v>
      </c>
      <c r="BC26">
        <v>0</v>
      </c>
      <c r="BD26">
        <v>63.18</v>
      </c>
      <c r="BE26">
        <v>0</v>
      </c>
      <c r="BF26">
        <v>54.22</v>
      </c>
      <c r="BG26">
        <v>23.72</v>
      </c>
      <c r="BH26">
        <v>62.93</v>
      </c>
      <c r="BI26">
        <v>0</v>
      </c>
      <c r="BJ26">
        <v>85.69</v>
      </c>
      <c r="BK26">
        <v>63.63</v>
      </c>
      <c r="BL26">
        <v>62.93</v>
      </c>
      <c r="BM26">
        <v>232.47</v>
      </c>
      <c r="BN26">
        <v>0.82</v>
      </c>
      <c r="BO26">
        <v>23.24</v>
      </c>
      <c r="BP26">
        <v>48.41</v>
      </c>
      <c r="BQ26">
        <v>0.93</v>
      </c>
      <c r="BR26">
        <v>0</v>
      </c>
      <c r="BS26">
        <v>0</v>
      </c>
    </row>
    <row r="27" spans="1:71">
      <c r="A27" t="s">
        <v>258</v>
      </c>
      <c r="G27" t="s">
        <v>69</v>
      </c>
      <c r="H27" s="73">
        <v>695.18</v>
      </c>
      <c r="I27" s="46">
        <v>143.62</v>
      </c>
      <c r="J27" s="46">
        <v>344.05999999999995</v>
      </c>
      <c r="K27" s="46">
        <v>69.709999999999994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1.4</v>
      </c>
      <c r="X27">
        <v>0</v>
      </c>
      <c r="Y27">
        <v>0.6</v>
      </c>
      <c r="Z27">
        <v>21.28</v>
      </c>
      <c r="AA27">
        <v>1.02</v>
      </c>
      <c r="AB27">
        <v>18.12</v>
      </c>
      <c r="AC27">
        <v>38.729999999999997</v>
      </c>
      <c r="AD27">
        <v>0.61</v>
      </c>
      <c r="AE27">
        <v>4.84</v>
      </c>
      <c r="AF27">
        <v>0.53</v>
      </c>
      <c r="AG27">
        <v>255.52</v>
      </c>
      <c r="AH27">
        <v>0</v>
      </c>
      <c r="AI27">
        <v>0.52</v>
      </c>
      <c r="AJ27">
        <v>48.41</v>
      </c>
      <c r="AK27">
        <v>33.64</v>
      </c>
      <c r="AL27">
        <v>85.17</v>
      </c>
      <c r="AM27">
        <v>0.92</v>
      </c>
      <c r="AN27">
        <v>43.57</v>
      </c>
      <c r="AO27">
        <v>0.37</v>
      </c>
      <c r="AP27">
        <v>146.22</v>
      </c>
      <c r="AQ27">
        <v>0.61</v>
      </c>
      <c r="AR27">
        <v>0</v>
      </c>
      <c r="AS27">
        <v>6.78</v>
      </c>
      <c r="AT27">
        <v>24.2</v>
      </c>
      <c r="AU27">
        <v>0.93</v>
      </c>
      <c r="AV27">
        <v>0</v>
      </c>
      <c r="AW27">
        <v>0</v>
      </c>
      <c r="AX27">
        <v>0</v>
      </c>
      <c r="AY27">
        <v>23.24</v>
      </c>
      <c r="AZ27">
        <v>24.2</v>
      </c>
      <c r="BA27">
        <v>24.2</v>
      </c>
      <c r="BB27">
        <v>64.39</v>
      </c>
      <c r="BC27">
        <v>0</v>
      </c>
      <c r="BD27">
        <v>63.18</v>
      </c>
      <c r="BE27">
        <v>0</v>
      </c>
      <c r="BF27">
        <v>0</v>
      </c>
      <c r="BG27">
        <v>23.72</v>
      </c>
      <c r="BH27">
        <v>62.93</v>
      </c>
      <c r="BI27">
        <v>0</v>
      </c>
      <c r="BJ27">
        <v>85.69</v>
      </c>
      <c r="BK27">
        <v>63.63</v>
      </c>
      <c r="BL27">
        <v>62.93</v>
      </c>
      <c r="BM27">
        <v>15.81</v>
      </c>
      <c r="BN27">
        <v>0.82</v>
      </c>
      <c r="BO27">
        <v>0</v>
      </c>
      <c r="BP27">
        <v>7.75</v>
      </c>
      <c r="BQ27">
        <v>0.93</v>
      </c>
      <c r="BR27">
        <v>0</v>
      </c>
      <c r="BS27">
        <v>0</v>
      </c>
    </row>
    <row r="28" spans="1:71">
      <c r="A28" t="s">
        <v>259</v>
      </c>
      <c r="G28" t="s">
        <v>70</v>
      </c>
      <c r="H28" s="73">
        <v>699.95999999999992</v>
      </c>
      <c r="I28" s="46">
        <v>145.67000000000002</v>
      </c>
      <c r="J28" s="46">
        <v>344.05999999999995</v>
      </c>
      <c r="K28" s="46">
        <v>69.709999999999994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6.18</v>
      </c>
      <c r="X28">
        <v>0</v>
      </c>
      <c r="Y28">
        <v>2.65</v>
      </c>
      <c r="Z28">
        <v>21.28</v>
      </c>
      <c r="AA28">
        <v>1.02</v>
      </c>
      <c r="AB28">
        <v>18.12</v>
      </c>
      <c r="AC28">
        <v>38.729999999999997</v>
      </c>
      <c r="AD28">
        <v>0.61</v>
      </c>
      <c r="AE28">
        <v>4.84</v>
      </c>
      <c r="AF28">
        <v>0.53</v>
      </c>
      <c r="AG28">
        <v>255.52</v>
      </c>
      <c r="AH28">
        <v>0</v>
      </c>
      <c r="AI28">
        <v>0.52</v>
      </c>
      <c r="AJ28">
        <v>48.41</v>
      </c>
      <c r="AK28">
        <v>33.64</v>
      </c>
      <c r="AL28">
        <v>85.17</v>
      </c>
      <c r="AM28">
        <v>0.92</v>
      </c>
      <c r="AN28">
        <v>43.57</v>
      </c>
      <c r="AO28">
        <v>0.37</v>
      </c>
      <c r="AP28">
        <v>146.22</v>
      </c>
      <c r="AQ28">
        <v>0.61</v>
      </c>
      <c r="AR28">
        <v>0</v>
      </c>
      <c r="AS28">
        <v>6.78</v>
      </c>
      <c r="AT28">
        <v>24.2</v>
      </c>
      <c r="AU28">
        <v>0.93</v>
      </c>
      <c r="AV28">
        <v>0</v>
      </c>
      <c r="AW28">
        <v>0</v>
      </c>
      <c r="AX28">
        <v>0</v>
      </c>
      <c r="AY28">
        <v>23.24</v>
      </c>
      <c r="AZ28">
        <v>24.2</v>
      </c>
      <c r="BA28">
        <v>24.2</v>
      </c>
      <c r="BB28">
        <v>64.39</v>
      </c>
      <c r="BC28">
        <v>0</v>
      </c>
      <c r="BD28">
        <v>63.18</v>
      </c>
      <c r="BE28">
        <v>0</v>
      </c>
      <c r="BF28">
        <v>0</v>
      </c>
      <c r="BG28">
        <v>23.72</v>
      </c>
      <c r="BH28">
        <v>62.93</v>
      </c>
      <c r="BI28">
        <v>0</v>
      </c>
      <c r="BJ28">
        <v>85.69</v>
      </c>
      <c r="BK28">
        <v>63.63</v>
      </c>
      <c r="BL28">
        <v>62.93</v>
      </c>
      <c r="BM28">
        <v>15.81</v>
      </c>
      <c r="BN28">
        <v>0.82</v>
      </c>
      <c r="BO28">
        <v>0</v>
      </c>
      <c r="BP28">
        <v>7.75</v>
      </c>
      <c r="BQ28">
        <v>0.93</v>
      </c>
      <c r="BR28">
        <v>0</v>
      </c>
      <c r="BS28">
        <v>0</v>
      </c>
    </row>
    <row r="29" spans="1:71">
      <c r="A29" t="s">
        <v>267</v>
      </c>
      <c r="G29" t="s">
        <v>71</v>
      </c>
      <c r="H29" s="73">
        <v>704.4</v>
      </c>
      <c r="I29" s="46">
        <v>147.57</v>
      </c>
      <c r="J29" s="46">
        <v>344.05999999999995</v>
      </c>
      <c r="K29" s="46">
        <v>69.709999999999994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10.62</v>
      </c>
      <c r="X29">
        <v>0</v>
      </c>
      <c r="Y29">
        <v>4.55</v>
      </c>
      <c r="Z29">
        <v>21.28</v>
      </c>
      <c r="AA29">
        <v>1.02</v>
      </c>
      <c r="AB29">
        <v>18.12</v>
      </c>
      <c r="AC29">
        <v>38.729999999999997</v>
      </c>
      <c r="AD29">
        <v>0.61</v>
      </c>
      <c r="AE29">
        <v>4.84</v>
      </c>
      <c r="AF29">
        <v>0.53</v>
      </c>
      <c r="AG29">
        <v>255.52</v>
      </c>
      <c r="AH29">
        <v>0</v>
      </c>
      <c r="AI29">
        <v>0.52</v>
      </c>
      <c r="AJ29">
        <v>48.41</v>
      </c>
      <c r="AK29">
        <v>33.64</v>
      </c>
      <c r="AL29">
        <v>85.17</v>
      </c>
      <c r="AM29">
        <v>0.92</v>
      </c>
      <c r="AN29">
        <v>43.57</v>
      </c>
      <c r="AO29">
        <v>0.37</v>
      </c>
      <c r="AP29">
        <v>146.22</v>
      </c>
      <c r="AQ29">
        <v>0.61</v>
      </c>
      <c r="AR29">
        <v>0</v>
      </c>
      <c r="AS29">
        <v>6.78</v>
      </c>
      <c r="AT29">
        <v>24.2</v>
      </c>
      <c r="AU29">
        <v>0.93</v>
      </c>
      <c r="AV29">
        <v>0</v>
      </c>
      <c r="AW29">
        <v>0</v>
      </c>
      <c r="AX29">
        <v>0</v>
      </c>
      <c r="AY29">
        <v>23.24</v>
      </c>
      <c r="AZ29">
        <v>24.2</v>
      </c>
      <c r="BA29">
        <v>24.2</v>
      </c>
      <c r="BB29">
        <v>64.39</v>
      </c>
      <c r="BC29">
        <v>0</v>
      </c>
      <c r="BD29">
        <v>63.18</v>
      </c>
      <c r="BE29">
        <v>0</v>
      </c>
      <c r="BF29">
        <v>0</v>
      </c>
      <c r="BG29">
        <v>23.72</v>
      </c>
      <c r="BH29">
        <v>62.93</v>
      </c>
      <c r="BI29">
        <v>0</v>
      </c>
      <c r="BJ29">
        <v>85.69</v>
      </c>
      <c r="BK29">
        <v>63.63</v>
      </c>
      <c r="BL29">
        <v>62.93</v>
      </c>
      <c r="BM29">
        <v>15.81</v>
      </c>
      <c r="BN29">
        <v>0.82</v>
      </c>
      <c r="BO29">
        <v>0</v>
      </c>
      <c r="BP29">
        <v>7.75</v>
      </c>
      <c r="BQ29">
        <v>0.93</v>
      </c>
      <c r="BR29">
        <v>0</v>
      </c>
      <c r="BS29">
        <v>0</v>
      </c>
    </row>
    <row r="30" spans="1:71">
      <c r="A30" t="s">
        <v>268</v>
      </c>
      <c r="G30" t="s">
        <v>72</v>
      </c>
      <c r="H30" s="73">
        <v>710.49999999999989</v>
      </c>
      <c r="I30" s="46">
        <v>150.19</v>
      </c>
      <c r="J30" s="46">
        <v>344.05999999999995</v>
      </c>
      <c r="K30" s="46">
        <v>69.709999999999994</v>
      </c>
      <c r="L30" s="46">
        <v>5.03</v>
      </c>
      <c r="M30" s="74">
        <v>0</v>
      </c>
      <c r="N30" s="73">
        <v>0</v>
      </c>
      <c r="O30" s="46">
        <v>53</v>
      </c>
      <c r="P30" s="46">
        <v>0</v>
      </c>
      <c r="Q30" s="46">
        <v>0</v>
      </c>
      <c r="R30" s="46">
        <v>0</v>
      </c>
      <c r="S30" s="74">
        <v>0</v>
      </c>
      <c r="W30">
        <v>16.72</v>
      </c>
      <c r="X30">
        <v>0.19</v>
      </c>
      <c r="Y30">
        <v>7.17</v>
      </c>
      <c r="Z30">
        <v>21.28</v>
      </c>
      <c r="AA30">
        <v>1.02</v>
      </c>
      <c r="AB30">
        <v>18.12</v>
      </c>
      <c r="AC30">
        <v>38.729999999999997</v>
      </c>
      <c r="AD30">
        <v>0.61</v>
      </c>
      <c r="AE30">
        <v>4.84</v>
      </c>
      <c r="AF30">
        <v>0.53</v>
      </c>
      <c r="AG30">
        <v>255.52</v>
      </c>
      <c r="AH30">
        <v>0</v>
      </c>
      <c r="AI30">
        <v>0.52</v>
      </c>
      <c r="AJ30">
        <v>48.41</v>
      </c>
      <c r="AK30">
        <v>33.64</v>
      </c>
      <c r="AL30">
        <v>85.17</v>
      </c>
      <c r="AM30">
        <v>0.92</v>
      </c>
      <c r="AN30">
        <v>43.57</v>
      </c>
      <c r="AO30">
        <v>0.37</v>
      </c>
      <c r="AP30">
        <v>146.22</v>
      </c>
      <c r="AQ30">
        <v>0.61</v>
      </c>
      <c r="AR30">
        <v>0</v>
      </c>
      <c r="AS30">
        <v>6.78</v>
      </c>
      <c r="AT30">
        <v>24.2</v>
      </c>
      <c r="AU30">
        <v>0.93</v>
      </c>
      <c r="AV30">
        <v>0</v>
      </c>
      <c r="AW30">
        <v>0</v>
      </c>
      <c r="AX30">
        <v>0</v>
      </c>
      <c r="AY30">
        <v>23.24</v>
      </c>
      <c r="AZ30">
        <v>24.2</v>
      </c>
      <c r="BA30">
        <v>24.2</v>
      </c>
      <c r="BB30">
        <v>64.39</v>
      </c>
      <c r="BC30">
        <v>0</v>
      </c>
      <c r="BD30">
        <v>63.18</v>
      </c>
      <c r="BE30">
        <v>0</v>
      </c>
      <c r="BF30">
        <v>0</v>
      </c>
      <c r="BG30">
        <v>23.72</v>
      </c>
      <c r="BH30">
        <v>62.93</v>
      </c>
      <c r="BI30">
        <v>0</v>
      </c>
      <c r="BJ30">
        <v>85.69</v>
      </c>
      <c r="BK30">
        <v>63.63</v>
      </c>
      <c r="BL30">
        <v>62.93</v>
      </c>
      <c r="BM30">
        <v>15.81</v>
      </c>
      <c r="BN30">
        <v>0.82</v>
      </c>
      <c r="BO30">
        <v>0</v>
      </c>
      <c r="BP30">
        <v>7.75</v>
      </c>
      <c r="BQ30">
        <v>0.93</v>
      </c>
      <c r="BR30">
        <v>0</v>
      </c>
      <c r="BS30">
        <v>53</v>
      </c>
    </row>
    <row r="31" spans="1:71">
      <c r="A31" t="s">
        <v>278</v>
      </c>
      <c r="G31" t="s">
        <v>73</v>
      </c>
      <c r="H31" s="73">
        <v>716.55</v>
      </c>
      <c r="I31" s="46">
        <v>153.14000000000001</v>
      </c>
      <c r="J31" s="46">
        <v>391.28999999999996</v>
      </c>
      <c r="K31" s="46">
        <v>69.709999999999994</v>
      </c>
      <c r="L31" s="46">
        <v>5.2299999999999995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23.63</v>
      </c>
      <c r="X31">
        <v>0.39</v>
      </c>
      <c r="Y31">
        <v>10.119999999999999</v>
      </c>
      <c r="Z31">
        <v>21.28</v>
      </c>
      <c r="AA31">
        <v>1.02</v>
      </c>
      <c r="AB31">
        <v>17.93</v>
      </c>
      <c r="AC31">
        <v>38.729999999999997</v>
      </c>
      <c r="AD31">
        <v>0.61</v>
      </c>
      <c r="AE31">
        <v>4.84</v>
      </c>
      <c r="AF31">
        <v>0.68</v>
      </c>
      <c r="AG31">
        <v>255.52</v>
      </c>
      <c r="AH31">
        <v>47.44</v>
      </c>
      <c r="AI31">
        <v>0.52</v>
      </c>
      <c r="AJ31">
        <v>48.41</v>
      </c>
      <c r="AK31">
        <v>32.630000000000003</v>
      </c>
      <c r="AL31">
        <v>85.17</v>
      </c>
      <c r="AM31">
        <v>0.92</v>
      </c>
      <c r="AN31">
        <v>43.57</v>
      </c>
      <c r="AO31">
        <v>0.37</v>
      </c>
      <c r="AP31">
        <v>146.19999999999999</v>
      </c>
      <c r="AQ31">
        <v>0.61</v>
      </c>
      <c r="AR31">
        <v>0</v>
      </c>
      <c r="AS31">
        <v>6.78</v>
      </c>
      <c r="AT31">
        <v>24.2</v>
      </c>
      <c r="AU31">
        <v>0.93</v>
      </c>
      <c r="AV31">
        <v>0</v>
      </c>
      <c r="AW31">
        <v>0</v>
      </c>
      <c r="AX31">
        <v>0</v>
      </c>
      <c r="AY31">
        <v>23.24</v>
      </c>
      <c r="AZ31">
        <v>24.2</v>
      </c>
      <c r="BA31">
        <v>24.2</v>
      </c>
      <c r="BB31">
        <v>64.39</v>
      </c>
      <c r="BC31">
        <v>0</v>
      </c>
      <c r="BD31">
        <v>63.18</v>
      </c>
      <c r="BE31">
        <v>0</v>
      </c>
      <c r="BF31">
        <v>0</v>
      </c>
      <c r="BG31">
        <v>23.72</v>
      </c>
      <c r="BH31">
        <v>62.93</v>
      </c>
      <c r="BI31">
        <v>0</v>
      </c>
      <c r="BJ31">
        <v>85.69</v>
      </c>
      <c r="BK31">
        <v>63.63</v>
      </c>
      <c r="BL31">
        <v>62.93</v>
      </c>
      <c r="BM31">
        <v>15.81</v>
      </c>
      <c r="BN31">
        <v>0.82</v>
      </c>
      <c r="BO31">
        <v>0</v>
      </c>
      <c r="BP31">
        <v>7.75</v>
      </c>
      <c r="BQ31">
        <v>0.93</v>
      </c>
      <c r="BR31">
        <v>0</v>
      </c>
      <c r="BS31">
        <v>100</v>
      </c>
    </row>
    <row r="32" spans="1:71">
      <c r="A32" t="s">
        <v>279</v>
      </c>
      <c r="G32" t="s">
        <v>74</v>
      </c>
      <c r="H32" s="73">
        <v>720.92</v>
      </c>
      <c r="I32" s="46">
        <v>155.02000000000001</v>
      </c>
      <c r="J32" s="46">
        <v>391.28999999999996</v>
      </c>
      <c r="K32" s="46">
        <v>69.709999999999994</v>
      </c>
      <c r="L32" s="46">
        <v>5.45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28</v>
      </c>
      <c r="X32">
        <v>0.61</v>
      </c>
      <c r="Y32">
        <v>12</v>
      </c>
      <c r="Z32">
        <v>21.28</v>
      </c>
      <c r="AA32">
        <v>1.02</v>
      </c>
      <c r="AB32">
        <v>17.93</v>
      </c>
      <c r="AC32">
        <v>38.729999999999997</v>
      </c>
      <c r="AD32">
        <v>0.61</v>
      </c>
      <c r="AE32">
        <v>4.84</v>
      </c>
      <c r="AF32">
        <v>0.68</v>
      </c>
      <c r="AG32">
        <v>255.52</v>
      </c>
      <c r="AH32">
        <v>47.44</v>
      </c>
      <c r="AI32">
        <v>0.52</v>
      </c>
      <c r="AJ32">
        <v>48.41</v>
      </c>
      <c r="AK32">
        <v>32.630000000000003</v>
      </c>
      <c r="AL32">
        <v>85.17</v>
      </c>
      <c r="AM32">
        <v>0.92</v>
      </c>
      <c r="AN32">
        <v>43.57</v>
      </c>
      <c r="AO32">
        <v>0.37</v>
      </c>
      <c r="AP32">
        <v>146.19999999999999</v>
      </c>
      <c r="AQ32">
        <v>0.61</v>
      </c>
      <c r="AR32">
        <v>0</v>
      </c>
      <c r="AS32">
        <v>6.78</v>
      </c>
      <c r="AT32">
        <v>24.2</v>
      </c>
      <c r="AU32">
        <v>0.93</v>
      </c>
      <c r="AV32">
        <v>0</v>
      </c>
      <c r="AW32">
        <v>0</v>
      </c>
      <c r="AX32">
        <v>0</v>
      </c>
      <c r="AY32">
        <v>23.24</v>
      </c>
      <c r="AZ32">
        <v>24.2</v>
      </c>
      <c r="BA32">
        <v>24.2</v>
      </c>
      <c r="BB32">
        <v>64.39</v>
      </c>
      <c r="BC32">
        <v>0</v>
      </c>
      <c r="BD32">
        <v>63.18</v>
      </c>
      <c r="BE32">
        <v>0</v>
      </c>
      <c r="BF32">
        <v>0</v>
      </c>
      <c r="BG32">
        <v>23.72</v>
      </c>
      <c r="BH32">
        <v>62.93</v>
      </c>
      <c r="BI32">
        <v>0</v>
      </c>
      <c r="BJ32">
        <v>85.69</v>
      </c>
      <c r="BK32">
        <v>63.63</v>
      </c>
      <c r="BL32">
        <v>62.93</v>
      </c>
      <c r="BM32">
        <v>15.81</v>
      </c>
      <c r="BN32">
        <v>0.82</v>
      </c>
      <c r="BO32">
        <v>0</v>
      </c>
      <c r="BP32">
        <v>7.75</v>
      </c>
      <c r="BQ32">
        <v>0.93</v>
      </c>
      <c r="BR32">
        <v>0</v>
      </c>
      <c r="BS32">
        <v>100</v>
      </c>
    </row>
    <row r="33" spans="1:71">
      <c r="A33" t="s">
        <v>280</v>
      </c>
      <c r="G33" t="s">
        <v>75</v>
      </c>
      <c r="H33" s="73">
        <v>727.92</v>
      </c>
      <c r="I33" s="46">
        <v>158.02000000000001</v>
      </c>
      <c r="J33" s="46">
        <v>391.28999999999996</v>
      </c>
      <c r="K33" s="46">
        <v>69.709999999999994</v>
      </c>
      <c r="L33" s="46">
        <v>5.97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35</v>
      </c>
      <c r="X33">
        <v>1.1299999999999999</v>
      </c>
      <c r="Y33">
        <v>15</v>
      </c>
      <c r="Z33">
        <v>21.28</v>
      </c>
      <c r="AA33">
        <v>1.02</v>
      </c>
      <c r="AB33">
        <v>17.93</v>
      </c>
      <c r="AC33">
        <v>38.729999999999997</v>
      </c>
      <c r="AD33">
        <v>0.61</v>
      </c>
      <c r="AE33">
        <v>4.84</v>
      </c>
      <c r="AF33">
        <v>0.68</v>
      </c>
      <c r="AG33">
        <v>255.52</v>
      </c>
      <c r="AH33">
        <v>47.44</v>
      </c>
      <c r="AI33">
        <v>0.52</v>
      </c>
      <c r="AJ33">
        <v>48.41</v>
      </c>
      <c r="AK33">
        <v>32.630000000000003</v>
      </c>
      <c r="AL33">
        <v>85.17</v>
      </c>
      <c r="AM33">
        <v>0.92</v>
      </c>
      <c r="AN33">
        <v>43.57</v>
      </c>
      <c r="AO33">
        <v>0.37</v>
      </c>
      <c r="AP33">
        <v>146.19999999999999</v>
      </c>
      <c r="AQ33">
        <v>0.61</v>
      </c>
      <c r="AR33">
        <v>0</v>
      </c>
      <c r="AS33">
        <v>6.78</v>
      </c>
      <c r="AT33">
        <v>24.2</v>
      </c>
      <c r="AU33">
        <v>0.93</v>
      </c>
      <c r="AV33">
        <v>0</v>
      </c>
      <c r="AW33">
        <v>0</v>
      </c>
      <c r="AX33">
        <v>0</v>
      </c>
      <c r="AY33">
        <v>23.24</v>
      </c>
      <c r="AZ33">
        <v>24.2</v>
      </c>
      <c r="BA33">
        <v>24.2</v>
      </c>
      <c r="BB33">
        <v>64.39</v>
      </c>
      <c r="BC33">
        <v>0</v>
      </c>
      <c r="BD33">
        <v>63.18</v>
      </c>
      <c r="BE33">
        <v>0</v>
      </c>
      <c r="BF33">
        <v>0</v>
      </c>
      <c r="BG33">
        <v>23.72</v>
      </c>
      <c r="BH33">
        <v>62.93</v>
      </c>
      <c r="BI33">
        <v>0</v>
      </c>
      <c r="BJ33">
        <v>85.69</v>
      </c>
      <c r="BK33">
        <v>63.63</v>
      </c>
      <c r="BL33">
        <v>62.93</v>
      </c>
      <c r="BM33">
        <v>15.81</v>
      </c>
      <c r="BN33">
        <v>0.82</v>
      </c>
      <c r="BO33">
        <v>0</v>
      </c>
      <c r="BP33">
        <v>7.75</v>
      </c>
      <c r="BQ33">
        <v>0.93</v>
      </c>
      <c r="BR33">
        <v>0</v>
      </c>
      <c r="BS33">
        <v>100</v>
      </c>
    </row>
    <row r="34" spans="1:71">
      <c r="A34" t="s">
        <v>281</v>
      </c>
      <c r="G34" t="s">
        <v>76</v>
      </c>
      <c r="H34" s="73">
        <v>743.32</v>
      </c>
      <c r="I34" s="46">
        <v>164.62</v>
      </c>
      <c r="J34" s="46">
        <v>391.28999999999996</v>
      </c>
      <c r="K34" s="46">
        <v>69.709999999999994</v>
      </c>
      <c r="L34" s="46">
        <v>6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50.4</v>
      </c>
      <c r="X34">
        <v>1.1599999999999999</v>
      </c>
      <c r="Y34">
        <v>21.6</v>
      </c>
      <c r="Z34">
        <v>21.28</v>
      </c>
      <c r="AA34">
        <v>1.02</v>
      </c>
      <c r="AB34">
        <v>17.93</v>
      </c>
      <c r="AC34">
        <v>38.729999999999997</v>
      </c>
      <c r="AD34">
        <v>0.61</v>
      </c>
      <c r="AE34">
        <v>4.84</v>
      </c>
      <c r="AF34">
        <v>0.68</v>
      </c>
      <c r="AG34">
        <v>255.52</v>
      </c>
      <c r="AH34">
        <v>47.44</v>
      </c>
      <c r="AI34">
        <v>0.52</v>
      </c>
      <c r="AJ34">
        <v>48.41</v>
      </c>
      <c r="AK34">
        <v>32.630000000000003</v>
      </c>
      <c r="AL34">
        <v>85.17</v>
      </c>
      <c r="AM34">
        <v>0.92</v>
      </c>
      <c r="AN34">
        <v>43.57</v>
      </c>
      <c r="AO34">
        <v>0.37</v>
      </c>
      <c r="AP34">
        <v>146.19999999999999</v>
      </c>
      <c r="AQ34">
        <v>0.61</v>
      </c>
      <c r="AR34">
        <v>0</v>
      </c>
      <c r="AS34">
        <v>6.78</v>
      </c>
      <c r="AT34">
        <v>24.2</v>
      </c>
      <c r="AU34">
        <v>0.93</v>
      </c>
      <c r="AV34">
        <v>0</v>
      </c>
      <c r="AW34">
        <v>0</v>
      </c>
      <c r="AX34">
        <v>0</v>
      </c>
      <c r="AY34">
        <v>23.24</v>
      </c>
      <c r="AZ34">
        <v>24.2</v>
      </c>
      <c r="BA34">
        <v>24.2</v>
      </c>
      <c r="BB34">
        <v>64.39</v>
      </c>
      <c r="BC34">
        <v>0</v>
      </c>
      <c r="BD34">
        <v>63.18</v>
      </c>
      <c r="BE34">
        <v>0</v>
      </c>
      <c r="BF34">
        <v>0</v>
      </c>
      <c r="BG34">
        <v>23.72</v>
      </c>
      <c r="BH34">
        <v>62.93</v>
      </c>
      <c r="BI34">
        <v>0</v>
      </c>
      <c r="BJ34">
        <v>85.69</v>
      </c>
      <c r="BK34">
        <v>63.63</v>
      </c>
      <c r="BL34">
        <v>62.93</v>
      </c>
      <c r="BM34">
        <v>15.81</v>
      </c>
      <c r="BN34">
        <v>0.82</v>
      </c>
      <c r="BO34">
        <v>0</v>
      </c>
      <c r="BP34">
        <v>7.75</v>
      </c>
      <c r="BQ34">
        <v>0.93</v>
      </c>
      <c r="BR34">
        <v>0</v>
      </c>
      <c r="BS34">
        <v>100</v>
      </c>
    </row>
    <row r="35" spans="1:71">
      <c r="A35" t="s">
        <v>283</v>
      </c>
      <c r="G35" t="s">
        <v>77</v>
      </c>
      <c r="H35" s="73">
        <v>752.91000000000008</v>
      </c>
      <c r="I35" s="46">
        <v>201.48999999999998</v>
      </c>
      <c r="J35" s="46">
        <v>391.10999999999996</v>
      </c>
      <c r="K35" s="46">
        <v>69.709999999999994</v>
      </c>
      <c r="L35" s="46">
        <v>6.58</v>
      </c>
      <c r="M35" s="74">
        <v>0</v>
      </c>
      <c r="N35" s="73">
        <v>0</v>
      </c>
      <c r="O35" s="46">
        <v>130</v>
      </c>
      <c r="P35" s="46">
        <v>0</v>
      </c>
      <c r="Q35" s="46">
        <v>0</v>
      </c>
      <c r="R35" s="46">
        <v>0</v>
      </c>
      <c r="S35" s="74">
        <v>0</v>
      </c>
      <c r="W35">
        <v>59.5</v>
      </c>
      <c r="X35">
        <v>1.74</v>
      </c>
      <c r="Y35">
        <v>25.5</v>
      </c>
      <c r="Z35">
        <v>21.28</v>
      </c>
      <c r="AA35">
        <v>1.02</v>
      </c>
      <c r="AB35">
        <v>17.75</v>
      </c>
      <c r="AC35">
        <v>38.729999999999997</v>
      </c>
      <c r="AD35">
        <v>0.61</v>
      </c>
      <c r="AE35">
        <v>4.84</v>
      </c>
      <c r="AF35">
        <v>0.97</v>
      </c>
      <c r="AG35">
        <v>255.52</v>
      </c>
      <c r="AH35">
        <v>47.44</v>
      </c>
      <c r="AI35">
        <v>0.52</v>
      </c>
      <c r="AJ35">
        <v>48.41</v>
      </c>
      <c r="AK35">
        <v>32.630000000000003</v>
      </c>
      <c r="AL35">
        <v>85.17</v>
      </c>
      <c r="AM35">
        <v>0.92</v>
      </c>
      <c r="AN35">
        <v>43.57</v>
      </c>
      <c r="AO35">
        <v>0.37</v>
      </c>
      <c r="AP35">
        <v>146.19999999999999</v>
      </c>
      <c r="AQ35">
        <v>0.61</v>
      </c>
      <c r="AR35">
        <v>32.92</v>
      </c>
      <c r="AS35">
        <v>6.78</v>
      </c>
      <c r="AT35">
        <v>24.2</v>
      </c>
      <c r="AU35">
        <v>0.98</v>
      </c>
      <c r="AV35">
        <v>30</v>
      </c>
      <c r="AW35">
        <v>0</v>
      </c>
      <c r="AX35">
        <v>0</v>
      </c>
      <c r="AY35">
        <v>23.24</v>
      </c>
      <c r="AZ35">
        <v>24.2</v>
      </c>
      <c r="BA35">
        <v>24.2</v>
      </c>
      <c r="BB35">
        <v>64.39</v>
      </c>
      <c r="BC35">
        <v>0</v>
      </c>
      <c r="BD35">
        <v>63.18</v>
      </c>
      <c r="BE35">
        <v>0</v>
      </c>
      <c r="BF35">
        <v>0</v>
      </c>
      <c r="BG35">
        <v>23.72</v>
      </c>
      <c r="BH35">
        <v>62.93</v>
      </c>
      <c r="BI35">
        <v>0</v>
      </c>
      <c r="BJ35">
        <v>85.69</v>
      </c>
      <c r="BK35">
        <v>63.63</v>
      </c>
      <c r="BL35">
        <v>62.93</v>
      </c>
      <c r="BM35">
        <v>15.81</v>
      </c>
      <c r="BN35">
        <v>0.97</v>
      </c>
      <c r="BO35">
        <v>0</v>
      </c>
      <c r="BP35">
        <v>7.75</v>
      </c>
      <c r="BQ35">
        <v>0.98</v>
      </c>
      <c r="BR35">
        <v>0</v>
      </c>
      <c r="BS35">
        <v>100</v>
      </c>
    </row>
    <row r="36" spans="1:71">
      <c r="A36" t="s">
        <v>315</v>
      </c>
      <c r="G36" t="s">
        <v>78</v>
      </c>
      <c r="H36" s="73">
        <v>763.41000000000008</v>
      </c>
      <c r="I36" s="46">
        <v>205.98999999999998</v>
      </c>
      <c r="J36" s="46">
        <v>391.10999999999996</v>
      </c>
      <c r="K36" s="46">
        <v>69.709999999999994</v>
      </c>
      <c r="L36" s="46">
        <v>6.8699999999999992</v>
      </c>
      <c r="M36" s="74">
        <v>0</v>
      </c>
      <c r="N36" s="73">
        <v>0</v>
      </c>
      <c r="O36" s="46">
        <v>130</v>
      </c>
      <c r="P36" s="46">
        <v>0</v>
      </c>
      <c r="Q36" s="46">
        <v>0</v>
      </c>
      <c r="R36" s="46">
        <v>0</v>
      </c>
      <c r="S36" s="74">
        <v>0</v>
      </c>
      <c r="W36">
        <v>70</v>
      </c>
      <c r="X36">
        <v>2.0299999999999998</v>
      </c>
      <c r="Y36">
        <v>30</v>
      </c>
      <c r="Z36">
        <v>21.28</v>
      </c>
      <c r="AA36">
        <v>1.02</v>
      </c>
      <c r="AB36">
        <v>17.75</v>
      </c>
      <c r="AC36">
        <v>38.729999999999997</v>
      </c>
      <c r="AD36">
        <v>0.61</v>
      </c>
      <c r="AE36">
        <v>4.84</v>
      </c>
      <c r="AF36">
        <v>0.97</v>
      </c>
      <c r="AG36">
        <v>255.52</v>
      </c>
      <c r="AH36">
        <v>47.44</v>
      </c>
      <c r="AI36">
        <v>0.52</v>
      </c>
      <c r="AJ36">
        <v>48.41</v>
      </c>
      <c r="AK36">
        <v>32.630000000000003</v>
      </c>
      <c r="AL36">
        <v>85.17</v>
      </c>
      <c r="AM36">
        <v>0.92</v>
      </c>
      <c r="AN36">
        <v>43.57</v>
      </c>
      <c r="AO36">
        <v>0.37</v>
      </c>
      <c r="AP36">
        <v>146.19999999999999</v>
      </c>
      <c r="AQ36">
        <v>0.61</v>
      </c>
      <c r="AR36">
        <v>32.92</v>
      </c>
      <c r="AS36">
        <v>6.78</v>
      </c>
      <c r="AT36">
        <v>24.2</v>
      </c>
      <c r="AU36">
        <v>0.98</v>
      </c>
      <c r="AV36">
        <v>30</v>
      </c>
      <c r="AW36">
        <v>0</v>
      </c>
      <c r="AX36">
        <v>0</v>
      </c>
      <c r="AY36">
        <v>23.24</v>
      </c>
      <c r="AZ36">
        <v>24.2</v>
      </c>
      <c r="BA36">
        <v>24.2</v>
      </c>
      <c r="BB36">
        <v>64.39</v>
      </c>
      <c r="BC36">
        <v>0</v>
      </c>
      <c r="BD36">
        <v>63.18</v>
      </c>
      <c r="BE36">
        <v>0</v>
      </c>
      <c r="BF36">
        <v>0</v>
      </c>
      <c r="BG36">
        <v>23.72</v>
      </c>
      <c r="BH36">
        <v>62.93</v>
      </c>
      <c r="BI36">
        <v>0</v>
      </c>
      <c r="BJ36">
        <v>85.69</v>
      </c>
      <c r="BK36">
        <v>63.63</v>
      </c>
      <c r="BL36">
        <v>62.93</v>
      </c>
      <c r="BM36">
        <v>15.81</v>
      </c>
      <c r="BN36">
        <v>0.97</v>
      </c>
      <c r="BO36">
        <v>0</v>
      </c>
      <c r="BP36">
        <v>7.75</v>
      </c>
      <c r="BQ36">
        <v>0.98</v>
      </c>
      <c r="BR36">
        <v>0</v>
      </c>
      <c r="BS36">
        <v>100</v>
      </c>
    </row>
    <row r="37" spans="1:71">
      <c r="A37" t="s">
        <v>316</v>
      </c>
      <c r="G37" t="s">
        <v>79</v>
      </c>
      <c r="H37" s="73">
        <v>784.02</v>
      </c>
      <c r="I37" s="46">
        <v>214.39</v>
      </c>
      <c r="J37" s="46">
        <v>391.10999999999996</v>
      </c>
      <c r="K37" s="46">
        <v>69.709999999999994</v>
      </c>
      <c r="L37" s="46">
        <v>7.26</v>
      </c>
      <c r="M37" s="74">
        <v>0</v>
      </c>
      <c r="N37" s="73">
        <v>0</v>
      </c>
      <c r="O37" s="46">
        <v>130</v>
      </c>
      <c r="P37" s="46">
        <v>0</v>
      </c>
      <c r="Q37" s="46">
        <v>0</v>
      </c>
      <c r="R37" s="46">
        <v>0</v>
      </c>
      <c r="S37" s="74">
        <v>0</v>
      </c>
      <c r="W37">
        <v>89.6</v>
      </c>
      <c r="X37">
        <v>2.42</v>
      </c>
      <c r="Y37">
        <v>38.4</v>
      </c>
      <c r="Z37">
        <v>21.28</v>
      </c>
      <c r="AA37">
        <v>1.02</v>
      </c>
      <c r="AB37">
        <v>17.75</v>
      </c>
      <c r="AC37">
        <v>38.729999999999997</v>
      </c>
      <c r="AD37">
        <v>0.61</v>
      </c>
      <c r="AE37">
        <v>4.84</v>
      </c>
      <c r="AF37">
        <v>0.97</v>
      </c>
      <c r="AG37">
        <v>255.52</v>
      </c>
      <c r="AH37">
        <v>47.44</v>
      </c>
      <c r="AI37">
        <v>0.52</v>
      </c>
      <c r="AJ37">
        <v>48.41</v>
      </c>
      <c r="AK37">
        <v>33.64</v>
      </c>
      <c r="AL37">
        <v>85.17</v>
      </c>
      <c r="AM37">
        <v>0.92</v>
      </c>
      <c r="AN37">
        <v>43.57</v>
      </c>
      <c r="AO37">
        <v>0.37</v>
      </c>
      <c r="AP37">
        <v>146.19999999999999</v>
      </c>
      <c r="AQ37">
        <v>0.61</v>
      </c>
      <c r="AR37">
        <v>32.92</v>
      </c>
      <c r="AS37">
        <v>6.78</v>
      </c>
      <c r="AT37">
        <v>24.2</v>
      </c>
      <c r="AU37">
        <v>0.98</v>
      </c>
      <c r="AV37">
        <v>30</v>
      </c>
      <c r="AW37">
        <v>0</v>
      </c>
      <c r="AX37">
        <v>0</v>
      </c>
      <c r="AY37">
        <v>23.24</v>
      </c>
      <c r="AZ37">
        <v>24.2</v>
      </c>
      <c r="BA37">
        <v>24.2</v>
      </c>
      <c r="BB37">
        <v>64.39</v>
      </c>
      <c r="BC37">
        <v>0</v>
      </c>
      <c r="BD37">
        <v>63.18</v>
      </c>
      <c r="BE37">
        <v>0</v>
      </c>
      <c r="BF37">
        <v>0</v>
      </c>
      <c r="BG37">
        <v>23.72</v>
      </c>
      <c r="BH37">
        <v>62.93</v>
      </c>
      <c r="BI37">
        <v>0</v>
      </c>
      <c r="BJ37">
        <v>85.69</v>
      </c>
      <c r="BK37">
        <v>63.63</v>
      </c>
      <c r="BL37">
        <v>62.93</v>
      </c>
      <c r="BM37">
        <v>15.81</v>
      </c>
      <c r="BN37">
        <v>0.97</v>
      </c>
      <c r="BO37">
        <v>0</v>
      </c>
      <c r="BP37">
        <v>7.75</v>
      </c>
      <c r="BQ37">
        <v>0.98</v>
      </c>
      <c r="BR37">
        <v>0</v>
      </c>
      <c r="BS37">
        <v>100</v>
      </c>
    </row>
    <row r="38" spans="1:71">
      <c r="A38" t="s">
        <v>317</v>
      </c>
      <c r="G38" t="s">
        <v>80</v>
      </c>
      <c r="H38" s="73">
        <v>797.82999999999993</v>
      </c>
      <c r="I38" s="46">
        <v>220.31</v>
      </c>
      <c r="J38" s="46">
        <v>391.10999999999996</v>
      </c>
      <c r="K38" s="46">
        <v>69.709999999999994</v>
      </c>
      <c r="L38" s="46">
        <v>7.74</v>
      </c>
      <c r="M38" s="74">
        <v>0</v>
      </c>
      <c r="N38" s="73">
        <v>0</v>
      </c>
      <c r="O38" s="46">
        <v>130</v>
      </c>
      <c r="P38" s="46">
        <v>0</v>
      </c>
      <c r="Q38" s="46">
        <v>0</v>
      </c>
      <c r="R38" s="46">
        <v>0</v>
      </c>
      <c r="S38" s="74">
        <v>0</v>
      </c>
      <c r="W38">
        <v>103.41</v>
      </c>
      <c r="X38">
        <v>2.9</v>
      </c>
      <c r="Y38">
        <v>44.32</v>
      </c>
      <c r="Z38">
        <v>21.28</v>
      </c>
      <c r="AA38">
        <v>1.02</v>
      </c>
      <c r="AB38">
        <v>17.75</v>
      </c>
      <c r="AC38">
        <v>38.729999999999997</v>
      </c>
      <c r="AD38">
        <v>0.61</v>
      </c>
      <c r="AE38">
        <v>4.84</v>
      </c>
      <c r="AF38">
        <v>0.97</v>
      </c>
      <c r="AG38">
        <v>255.52</v>
      </c>
      <c r="AH38">
        <v>47.44</v>
      </c>
      <c r="AI38">
        <v>0.52</v>
      </c>
      <c r="AJ38">
        <v>48.41</v>
      </c>
      <c r="AK38">
        <v>33.64</v>
      </c>
      <c r="AL38">
        <v>85.17</v>
      </c>
      <c r="AM38">
        <v>0.92</v>
      </c>
      <c r="AN38">
        <v>43.57</v>
      </c>
      <c r="AO38">
        <v>0.37</v>
      </c>
      <c r="AP38">
        <v>146.19999999999999</v>
      </c>
      <c r="AQ38">
        <v>0.61</v>
      </c>
      <c r="AR38">
        <v>32.92</v>
      </c>
      <c r="AS38">
        <v>6.78</v>
      </c>
      <c r="AT38">
        <v>24.2</v>
      </c>
      <c r="AU38">
        <v>0.98</v>
      </c>
      <c r="AV38">
        <v>30</v>
      </c>
      <c r="AW38">
        <v>0</v>
      </c>
      <c r="AX38">
        <v>0</v>
      </c>
      <c r="AY38">
        <v>23.24</v>
      </c>
      <c r="AZ38">
        <v>24.2</v>
      </c>
      <c r="BA38">
        <v>24.2</v>
      </c>
      <c r="BB38">
        <v>64.39</v>
      </c>
      <c r="BC38">
        <v>0</v>
      </c>
      <c r="BD38">
        <v>63.18</v>
      </c>
      <c r="BE38">
        <v>0</v>
      </c>
      <c r="BF38">
        <v>0</v>
      </c>
      <c r="BG38">
        <v>23.72</v>
      </c>
      <c r="BH38">
        <v>62.93</v>
      </c>
      <c r="BI38">
        <v>0</v>
      </c>
      <c r="BJ38">
        <v>85.69</v>
      </c>
      <c r="BK38">
        <v>63.63</v>
      </c>
      <c r="BL38">
        <v>62.93</v>
      </c>
      <c r="BM38">
        <v>15.81</v>
      </c>
      <c r="BN38">
        <v>0.97</v>
      </c>
      <c r="BO38">
        <v>0</v>
      </c>
      <c r="BP38">
        <v>7.75</v>
      </c>
      <c r="BQ38">
        <v>0.98</v>
      </c>
      <c r="BR38">
        <v>0</v>
      </c>
      <c r="BS38">
        <v>100</v>
      </c>
    </row>
    <row r="39" spans="1:71">
      <c r="A39" t="s">
        <v>318</v>
      </c>
      <c r="G39" t="s">
        <v>81</v>
      </c>
      <c r="H39" s="73">
        <v>810.56</v>
      </c>
      <c r="I39" s="46">
        <v>224.88</v>
      </c>
      <c r="J39" s="46">
        <v>343.90999999999997</v>
      </c>
      <c r="K39" s="46">
        <v>93.91</v>
      </c>
      <c r="L39" s="46">
        <v>8.52</v>
      </c>
      <c r="M39" s="74">
        <v>0</v>
      </c>
      <c r="N39" s="73">
        <v>0</v>
      </c>
      <c r="O39" s="46">
        <v>130</v>
      </c>
      <c r="P39" s="46">
        <v>0</v>
      </c>
      <c r="Q39" s="46">
        <v>0</v>
      </c>
      <c r="R39" s="46">
        <v>0</v>
      </c>
      <c r="S39" s="74">
        <v>0</v>
      </c>
      <c r="W39">
        <v>114.09</v>
      </c>
      <c r="X39">
        <v>3.68</v>
      </c>
      <c r="Y39">
        <v>48.89</v>
      </c>
      <c r="Z39">
        <v>21.28</v>
      </c>
      <c r="AA39">
        <v>1.02</v>
      </c>
      <c r="AB39">
        <v>17.649999999999999</v>
      </c>
      <c r="AC39">
        <v>38.729999999999997</v>
      </c>
      <c r="AD39">
        <v>0.61</v>
      </c>
      <c r="AE39">
        <v>4.84</v>
      </c>
      <c r="AF39">
        <v>0.97</v>
      </c>
      <c r="AG39">
        <v>255.52</v>
      </c>
      <c r="AH39">
        <v>56.16</v>
      </c>
      <c r="AI39">
        <v>0.52</v>
      </c>
      <c r="AJ39">
        <v>48.41</v>
      </c>
      <c r="AK39">
        <v>35.69</v>
      </c>
      <c r="AL39">
        <v>85.17</v>
      </c>
      <c r="AM39">
        <v>0.92</v>
      </c>
      <c r="AN39">
        <v>43.57</v>
      </c>
      <c r="AO39">
        <v>0.37</v>
      </c>
      <c r="AP39">
        <v>90.38</v>
      </c>
      <c r="AQ39">
        <v>0.61</v>
      </c>
      <c r="AR39">
        <v>32.92</v>
      </c>
      <c r="AS39">
        <v>6.78</v>
      </c>
      <c r="AT39">
        <v>24.2</v>
      </c>
      <c r="AU39">
        <v>0.98</v>
      </c>
      <c r="AV39">
        <v>30</v>
      </c>
      <c r="AW39">
        <v>0</v>
      </c>
      <c r="AX39">
        <v>24.2</v>
      </c>
      <c r="AY39">
        <v>23.24</v>
      </c>
      <c r="AZ39">
        <v>24.2</v>
      </c>
      <c r="BA39">
        <v>24.2</v>
      </c>
      <c r="BB39">
        <v>64.39</v>
      </c>
      <c r="BC39">
        <v>0</v>
      </c>
      <c r="BD39">
        <v>63.18</v>
      </c>
      <c r="BE39">
        <v>0</v>
      </c>
      <c r="BF39">
        <v>0</v>
      </c>
      <c r="BG39">
        <v>23.72</v>
      </c>
      <c r="BH39">
        <v>62.93</v>
      </c>
      <c r="BI39">
        <v>0</v>
      </c>
      <c r="BJ39">
        <v>85.69</v>
      </c>
      <c r="BK39">
        <v>63.63</v>
      </c>
      <c r="BL39">
        <v>62.93</v>
      </c>
      <c r="BM39">
        <v>15.81</v>
      </c>
      <c r="BN39">
        <v>0.97</v>
      </c>
      <c r="BO39">
        <v>0</v>
      </c>
      <c r="BP39">
        <v>7.75</v>
      </c>
      <c r="BQ39">
        <v>0.98</v>
      </c>
      <c r="BR39">
        <v>0</v>
      </c>
      <c r="BS39">
        <v>100</v>
      </c>
    </row>
    <row r="40" spans="1:71">
      <c r="A40" t="s">
        <v>338</v>
      </c>
      <c r="G40" t="s">
        <v>82</v>
      </c>
      <c r="H40" s="73">
        <v>818.93999999999983</v>
      </c>
      <c r="I40" s="46">
        <v>228.48</v>
      </c>
      <c r="J40" s="46">
        <v>343.90999999999997</v>
      </c>
      <c r="K40" s="46">
        <v>93.91</v>
      </c>
      <c r="L40" s="46">
        <v>8.7100000000000009</v>
      </c>
      <c r="M40" s="74">
        <v>0</v>
      </c>
      <c r="N40" s="73">
        <v>0</v>
      </c>
      <c r="O40" s="46">
        <v>130</v>
      </c>
      <c r="P40" s="46">
        <v>0</v>
      </c>
      <c r="Q40" s="46">
        <v>0</v>
      </c>
      <c r="R40" s="46">
        <v>0</v>
      </c>
      <c r="S40" s="74">
        <v>0</v>
      </c>
      <c r="W40">
        <v>122.47</v>
      </c>
      <c r="X40">
        <v>3.87</v>
      </c>
      <c r="Y40">
        <v>52.49</v>
      </c>
      <c r="Z40">
        <v>21.28</v>
      </c>
      <c r="AA40">
        <v>1.02</v>
      </c>
      <c r="AB40">
        <v>17.649999999999999</v>
      </c>
      <c r="AC40">
        <v>38.729999999999997</v>
      </c>
      <c r="AD40">
        <v>0.61</v>
      </c>
      <c r="AE40">
        <v>4.84</v>
      </c>
      <c r="AF40">
        <v>0.97</v>
      </c>
      <c r="AG40">
        <v>255.52</v>
      </c>
      <c r="AH40">
        <v>56.16</v>
      </c>
      <c r="AI40">
        <v>0.52</v>
      </c>
      <c r="AJ40">
        <v>48.41</v>
      </c>
      <c r="AK40">
        <v>35.69</v>
      </c>
      <c r="AL40">
        <v>85.17</v>
      </c>
      <c r="AM40">
        <v>0.92</v>
      </c>
      <c r="AN40">
        <v>43.57</v>
      </c>
      <c r="AO40">
        <v>0.37</v>
      </c>
      <c r="AP40">
        <v>90.38</v>
      </c>
      <c r="AQ40">
        <v>0.61</v>
      </c>
      <c r="AR40">
        <v>32.92</v>
      </c>
      <c r="AS40">
        <v>6.78</v>
      </c>
      <c r="AT40">
        <v>24.2</v>
      </c>
      <c r="AU40">
        <v>0.98</v>
      </c>
      <c r="AV40">
        <v>30</v>
      </c>
      <c r="AW40">
        <v>0</v>
      </c>
      <c r="AX40">
        <v>24.2</v>
      </c>
      <c r="AY40">
        <v>23.24</v>
      </c>
      <c r="AZ40">
        <v>24.2</v>
      </c>
      <c r="BA40">
        <v>24.2</v>
      </c>
      <c r="BB40">
        <v>64.39</v>
      </c>
      <c r="BC40">
        <v>0</v>
      </c>
      <c r="BD40">
        <v>63.18</v>
      </c>
      <c r="BE40">
        <v>0</v>
      </c>
      <c r="BF40">
        <v>0</v>
      </c>
      <c r="BG40">
        <v>23.72</v>
      </c>
      <c r="BH40">
        <v>62.93</v>
      </c>
      <c r="BI40">
        <v>0</v>
      </c>
      <c r="BJ40">
        <v>85.69</v>
      </c>
      <c r="BK40">
        <v>63.63</v>
      </c>
      <c r="BL40">
        <v>62.93</v>
      </c>
      <c r="BM40">
        <v>15.81</v>
      </c>
      <c r="BN40">
        <v>0.97</v>
      </c>
      <c r="BO40">
        <v>0</v>
      </c>
      <c r="BP40">
        <v>7.75</v>
      </c>
      <c r="BQ40">
        <v>0.98</v>
      </c>
      <c r="BR40">
        <v>0</v>
      </c>
      <c r="BS40">
        <v>100</v>
      </c>
    </row>
    <row r="41" spans="1:71">
      <c r="A41" t="s">
        <v>339</v>
      </c>
      <c r="G41" t="s">
        <v>83</v>
      </c>
      <c r="H41" s="73">
        <v>826.3</v>
      </c>
      <c r="I41" s="46">
        <v>231.63</v>
      </c>
      <c r="J41" s="46">
        <v>343.90999999999997</v>
      </c>
      <c r="K41" s="46">
        <v>93.91</v>
      </c>
      <c r="L41" s="46">
        <v>8.91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129.83000000000001</v>
      </c>
      <c r="X41">
        <v>4.07</v>
      </c>
      <c r="Y41">
        <v>55.64</v>
      </c>
      <c r="Z41">
        <v>21.28</v>
      </c>
      <c r="AA41">
        <v>1.02</v>
      </c>
      <c r="AB41">
        <v>17.649999999999999</v>
      </c>
      <c r="AC41">
        <v>38.729999999999997</v>
      </c>
      <c r="AD41">
        <v>0.61</v>
      </c>
      <c r="AE41">
        <v>4.84</v>
      </c>
      <c r="AF41">
        <v>0.97</v>
      </c>
      <c r="AG41">
        <v>255.52</v>
      </c>
      <c r="AH41">
        <v>56.16</v>
      </c>
      <c r="AI41">
        <v>0.52</v>
      </c>
      <c r="AJ41">
        <v>48.41</v>
      </c>
      <c r="AK41">
        <v>35.69</v>
      </c>
      <c r="AL41">
        <v>85.17</v>
      </c>
      <c r="AM41">
        <v>0.92</v>
      </c>
      <c r="AN41">
        <v>43.57</v>
      </c>
      <c r="AO41">
        <v>0.37</v>
      </c>
      <c r="AP41">
        <v>90.38</v>
      </c>
      <c r="AQ41">
        <v>0.61</v>
      </c>
      <c r="AR41">
        <v>32.92</v>
      </c>
      <c r="AS41">
        <v>6.78</v>
      </c>
      <c r="AT41">
        <v>24.2</v>
      </c>
      <c r="AU41">
        <v>0.98</v>
      </c>
      <c r="AV41">
        <v>30</v>
      </c>
      <c r="AW41">
        <v>0</v>
      </c>
      <c r="AX41">
        <v>24.2</v>
      </c>
      <c r="AY41">
        <v>23.24</v>
      </c>
      <c r="AZ41">
        <v>24.2</v>
      </c>
      <c r="BA41">
        <v>24.2</v>
      </c>
      <c r="BB41">
        <v>64.39</v>
      </c>
      <c r="BC41">
        <v>0</v>
      </c>
      <c r="BD41">
        <v>63.18</v>
      </c>
      <c r="BE41">
        <v>0</v>
      </c>
      <c r="BF41">
        <v>0</v>
      </c>
      <c r="BG41">
        <v>23.72</v>
      </c>
      <c r="BH41">
        <v>62.93</v>
      </c>
      <c r="BI41">
        <v>0</v>
      </c>
      <c r="BJ41">
        <v>85.69</v>
      </c>
      <c r="BK41">
        <v>63.63</v>
      </c>
      <c r="BL41">
        <v>62.93</v>
      </c>
      <c r="BM41">
        <v>15.81</v>
      </c>
      <c r="BN41">
        <v>0.97</v>
      </c>
      <c r="BO41">
        <v>0</v>
      </c>
      <c r="BP41">
        <v>7.75</v>
      </c>
      <c r="BQ41">
        <v>0.98</v>
      </c>
      <c r="BR41">
        <v>0</v>
      </c>
      <c r="BS41">
        <v>100</v>
      </c>
    </row>
    <row r="42" spans="1:71">
      <c r="A42" t="s">
        <v>340</v>
      </c>
      <c r="G42" t="s">
        <v>84</v>
      </c>
      <c r="H42" s="73">
        <v>833.04</v>
      </c>
      <c r="I42" s="46">
        <v>234.52</v>
      </c>
      <c r="J42" s="46">
        <v>343.90999999999997</v>
      </c>
      <c r="K42" s="46">
        <v>93.91</v>
      </c>
      <c r="L42" s="46">
        <v>9.1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136.57</v>
      </c>
      <c r="X42">
        <v>4.26</v>
      </c>
      <c r="Y42">
        <v>58.53</v>
      </c>
      <c r="Z42">
        <v>21.28</v>
      </c>
      <c r="AA42">
        <v>1.02</v>
      </c>
      <c r="AB42">
        <v>17.649999999999999</v>
      </c>
      <c r="AC42">
        <v>38.729999999999997</v>
      </c>
      <c r="AD42">
        <v>0.61</v>
      </c>
      <c r="AE42">
        <v>4.84</v>
      </c>
      <c r="AF42">
        <v>0.97</v>
      </c>
      <c r="AG42">
        <v>255.52</v>
      </c>
      <c r="AH42">
        <v>56.16</v>
      </c>
      <c r="AI42">
        <v>0.52</v>
      </c>
      <c r="AJ42">
        <v>48.41</v>
      </c>
      <c r="AK42">
        <v>35.69</v>
      </c>
      <c r="AL42">
        <v>85.17</v>
      </c>
      <c r="AM42">
        <v>0.92</v>
      </c>
      <c r="AN42">
        <v>43.57</v>
      </c>
      <c r="AO42">
        <v>0.37</v>
      </c>
      <c r="AP42">
        <v>90.38</v>
      </c>
      <c r="AQ42">
        <v>0.61</v>
      </c>
      <c r="AR42">
        <v>32.92</v>
      </c>
      <c r="AS42">
        <v>6.78</v>
      </c>
      <c r="AT42">
        <v>24.2</v>
      </c>
      <c r="AU42">
        <v>0.98</v>
      </c>
      <c r="AV42">
        <v>30</v>
      </c>
      <c r="AW42">
        <v>0</v>
      </c>
      <c r="AX42">
        <v>24.2</v>
      </c>
      <c r="AY42">
        <v>23.24</v>
      </c>
      <c r="AZ42">
        <v>24.2</v>
      </c>
      <c r="BA42">
        <v>24.2</v>
      </c>
      <c r="BB42">
        <v>64.39</v>
      </c>
      <c r="BC42">
        <v>0</v>
      </c>
      <c r="BD42">
        <v>63.18</v>
      </c>
      <c r="BE42">
        <v>0</v>
      </c>
      <c r="BF42">
        <v>0</v>
      </c>
      <c r="BG42">
        <v>23.72</v>
      </c>
      <c r="BH42">
        <v>62.93</v>
      </c>
      <c r="BI42">
        <v>0</v>
      </c>
      <c r="BJ42">
        <v>85.69</v>
      </c>
      <c r="BK42">
        <v>63.63</v>
      </c>
      <c r="BL42">
        <v>62.93</v>
      </c>
      <c r="BM42">
        <v>15.81</v>
      </c>
      <c r="BN42">
        <v>0.97</v>
      </c>
      <c r="BO42">
        <v>0</v>
      </c>
      <c r="BP42">
        <v>7.75</v>
      </c>
      <c r="BQ42">
        <v>0.98</v>
      </c>
      <c r="BR42">
        <v>0</v>
      </c>
      <c r="BS42">
        <v>100</v>
      </c>
    </row>
    <row r="43" spans="1:71">
      <c r="A43" t="s">
        <v>346</v>
      </c>
      <c r="G43" t="s">
        <v>85</v>
      </c>
      <c r="H43" s="73">
        <v>852.51</v>
      </c>
      <c r="I43" s="46">
        <v>333.00000000000006</v>
      </c>
      <c r="J43" s="46">
        <v>341.78999999999996</v>
      </c>
      <c r="K43" s="46">
        <v>93.91</v>
      </c>
      <c r="L43" s="46">
        <v>10.07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154</v>
      </c>
      <c r="X43">
        <v>5.23</v>
      </c>
      <c r="Y43">
        <v>66</v>
      </c>
      <c r="Z43">
        <v>21.28</v>
      </c>
      <c r="AA43">
        <v>1.02</v>
      </c>
      <c r="AB43">
        <v>17.47</v>
      </c>
      <c r="AC43">
        <v>38.729999999999997</v>
      </c>
      <c r="AD43">
        <v>0.61</v>
      </c>
      <c r="AE43">
        <v>4.84</v>
      </c>
      <c r="AF43">
        <v>0.97</v>
      </c>
      <c r="AG43">
        <v>255.52</v>
      </c>
      <c r="AH43">
        <v>54.22</v>
      </c>
      <c r="AI43">
        <v>0.52</v>
      </c>
      <c r="AJ43">
        <v>48.41</v>
      </c>
      <c r="AK43">
        <v>37.729999999999997</v>
      </c>
      <c r="AL43">
        <v>85.17</v>
      </c>
      <c r="AM43">
        <v>0.92</v>
      </c>
      <c r="AN43">
        <v>43.57</v>
      </c>
      <c r="AO43">
        <v>0.37</v>
      </c>
      <c r="AP43">
        <v>90.38</v>
      </c>
      <c r="AQ43">
        <v>0.61</v>
      </c>
      <c r="AR43">
        <v>32.92</v>
      </c>
      <c r="AS43">
        <v>6.78</v>
      </c>
      <c r="AT43">
        <v>24.2</v>
      </c>
      <c r="AU43">
        <v>0.98</v>
      </c>
      <c r="AV43">
        <v>30</v>
      </c>
      <c r="AW43">
        <v>0</v>
      </c>
      <c r="AX43">
        <v>24.2</v>
      </c>
      <c r="AY43">
        <v>23.24</v>
      </c>
      <c r="AZ43">
        <v>24.2</v>
      </c>
      <c r="BA43">
        <v>24.2</v>
      </c>
      <c r="BB43">
        <v>64.39</v>
      </c>
      <c r="BC43">
        <v>0</v>
      </c>
      <c r="BD43">
        <v>63.18</v>
      </c>
      <c r="BE43">
        <v>0</v>
      </c>
      <c r="BF43">
        <v>0</v>
      </c>
      <c r="BG43">
        <v>23.72</v>
      </c>
      <c r="BH43">
        <v>62.93</v>
      </c>
      <c r="BI43">
        <v>91.01</v>
      </c>
      <c r="BJ43">
        <v>85.69</v>
      </c>
      <c r="BK43">
        <v>63.63</v>
      </c>
      <c r="BL43">
        <v>62.93</v>
      </c>
      <c r="BM43">
        <v>15.81</v>
      </c>
      <c r="BN43">
        <v>0.97</v>
      </c>
      <c r="BO43">
        <v>0</v>
      </c>
      <c r="BP43">
        <v>7.75</v>
      </c>
      <c r="BQ43">
        <v>0.98</v>
      </c>
      <c r="BR43">
        <v>0</v>
      </c>
      <c r="BS43">
        <v>100</v>
      </c>
    </row>
    <row r="44" spans="1:71">
      <c r="A44" t="s">
        <v>350</v>
      </c>
      <c r="G44" t="s">
        <v>86</v>
      </c>
      <c r="H44" s="73">
        <v>856.01</v>
      </c>
      <c r="I44" s="46">
        <v>334.50000000000006</v>
      </c>
      <c r="J44" s="46">
        <v>341.78999999999996</v>
      </c>
      <c r="K44" s="46">
        <v>93.91</v>
      </c>
      <c r="L44" s="46">
        <v>10.07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157.5</v>
      </c>
      <c r="X44">
        <v>5.23</v>
      </c>
      <c r="Y44">
        <v>67.5</v>
      </c>
      <c r="Z44">
        <v>21.28</v>
      </c>
      <c r="AA44">
        <v>1.02</v>
      </c>
      <c r="AB44">
        <v>17.47</v>
      </c>
      <c r="AC44">
        <v>38.729999999999997</v>
      </c>
      <c r="AD44">
        <v>0.61</v>
      </c>
      <c r="AE44">
        <v>4.84</v>
      </c>
      <c r="AF44">
        <v>0.97</v>
      </c>
      <c r="AG44">
        <v>255.52</v>
      </c>
      <c r="AH44">
        <v>54.22</v>
      </c>
      <c r="AI44">
        <v>0.52</v>
      </c>
      <c r="AJ44">
        <v>48.41</v>
      </c>
      <c r="AK44">
        <v>37.729999999999997</v>
      </c>
      <c r="AL44">
        <v>85.17</v>
      </c>
      <c r="AM44">
        <v>0.92</v>
      </c>
      <c r="AN44">
        <v>43.57</v>
      </c>
      <c r="AO44">
        <v>0.37</v>
      </c>
      <c r="AP44">
        <v>90.38</v>
      </c>
      <c r="AQ44">
        <v>0.61</v>
      </c>
      <c r="AR44">
        <v>32.92</v>
      </c>
      <c r="AS44">
        <v>6.78</v>
      </c>
      <c r="AT44">
        <v>24.2</v>
      </c>
      <c r="AU44">
        <v>0.98</v>
      </c>
      <c r="AV44">
        <v>30</v>
      </c>
      <c r="AW44">
        <v>0</v>
      </c>
      <c r="AX44">
        <v>24.2</v>
      </c>
      <c r="AY44">
        <v>23.24</v>
      </c>
      <c r="AZ44">
        <v>24.2</v>
      </c>
      <c r="BA44">
        <v>24.2</v>
      </c>
      <c r="BB44">
        <v>64.39</v>
      </c>
      <c r="BC44">
        <v>0</v>
      </c>
      <c r="BD44">
        <v>63.18</v>
      </c>
      <c r="BE44">
        <v>0</v>
      </c>
      <c r="BF44">
        <v>0</v>
      </c>
      <c r="BG44">
        <v>23.72</v>
      </c>
      <c r="BH44">
        <v>62.93</v>
      </c>
      <c r="BI44">
        <v>91.01</v>
      </c>
      <c r="BJ44">
        <v>85.69</v>
      </c>
      <c r="BK44">
        <v>63.63</v>
      </c>
      <c r="BL44">
        <v>62.93</v>
      </c>
      <c r="BM44">
        <v>15.81</v>
      </c>
      <c r="BN44">
        <v>0.97</v>
      </c>
      <c r="BO44">
        <v>0</v>
      </c>
      <c r="BP44">
        <v>7.75</v>
      </c>
      <c r="BQ44">
        <v>0.98</v>
      </c>
      <c r="BR44">
        <v>0</v>
      </c>
      <c r="BS44">
        <v>100</v>
      </c>
    </row>
    <row r="45" spans="1:71">
      <c r="A45" t="s">
        <v>373</v>
      </c>
      <c r="G45" t="s">
        <v>87</v>
      </c>
      <c r="H45" s="73">
        <v>863.01</v>
      </c>
      <c r="I45" s="46">
        <v>337.50000000000006</v>
      </c>
      <c r="J45" s="46">
        <v>341.78999999999996</v>
      </c>
      <c r="K45" s="46">
        <v>93.91</v>
      </c>
      <c r="L45" s="46">
        <v>10.07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164.5</v>
      </c>
      <c r="X45">
        <v>5.23</v>
      </c>
      <c r="Y45">
        <v>70.5</v>
      </c>
      <c r="Z45">
        <v>21.28</v>
      </c>
      <c r="AA45">
        <v>1.02</v>
      </c>
      <c r="AB45">
        <v>17.47</v>
      </c>
      <c r="AC45">
        <v>38.729999999999997</v>
      </c>
      <c r="AD45">
        <v>0.61</v>
      </c>
      <c r="AE45">
        <v>4.84</v>
      </c>
      <c r="AF45">
        <v>0.97</v>
      </c>
      <c r="AG45">
        <v>255.52</v>
      </c>
      <c r="AH45">
        <v>54.22</v>
      </c>
      <c r="AI45">
        <v>0.52</v>
      </c>
      <c r="AJ45">
        <v>48.41</v>
      </c>
      <c r="AK45">
        <v>37.729999999999997</v>
      </c>
      <c r="AL45">
        <v>85.17</v>
      </c>
      <c r="AM45">
        <v>0.92</v>
      </c>
      <c r="AN45">
        <v>43.57</v>
      </c>
      <c r="AO45">
        <v>0.37</v>
      </c>
      <c r="AP45">
        <v>90.38</v>
      </c>
      <c r="AQ45">
        <v>0.61</v>
      </c>
      <c r="AR45">
        <v>32.92</v>
      </c>
      <c r="AS45">
        <v>6.78</v>
      </c>
      <c r="AT45">
        <v>24.2</v>
      </c>
      <c r="AU45">
        <v>0.98</v>
      </c>
      <c r="AV45">
        <v>30</v>
      </c>
      <c r="AW45">
        <v>0</v>
      </c>
      <c r="AX45">
        <v>24.2</v>
      </c>
      <c r="AY45">
        <v>23.24</v>
      </c>
      <c r="AZ45">
        <v>24.2</v>
      </c>
      <c r="BA45">
        <v>24.2</v>
      </c>
      <c r="BB45">
        <v>64.39</v>
      </c>
      <c r="BC45">
        <v>0</v>
      </c>
      <c r="BD45">
        <v>63.18</v>
      </c>
      <c r="BE45">
        <v>0</v>
      </c>
      <c r="BF45">
        <v>0</v>
      </c>
      <c r="BG45">
        <v>23.72</v>
      </c>
      <c r="BH45">
        <v>62.93</v>
      </c>
      <c r="BI45">
        <v>91.01</v>
      </c>
      <c r="BJ45">
        <v>85.69</v>
      </c>
      <c r="BK45">
        <v>63.63</v>
      </c>
      <c r="BL45">
        <v>62.93</v>
      </c>
      <c r="BM45">
        <v>15.81</v>
      </c>
      <c r="BN45">
        <v>0.97</v>
      </c>
      <c r="BO45">
        <v>0</v>
      </c>
      <c r="BP45">
        <v>7.75</v>
      </c>
      <c r="BQ45">
        <v>0.98</v>
      </c>
      <c r="BR45">
        <v>0</v>
      </c>
      <c r="BS45">
        <v>100</v>
      </c>
    </row>
    <row r="46" spans="1:71">
      <c r="A46" t="s">
        <v>374</v>
      </c>
      <c r="G46" t="s">
        <v>88</v>
      </c>
      <c r="H46" s="73">
        <v>866.51</v>
      </c>
      <c r="I46" s="46">
        <v>339.00000000000006</v>
      </c>
      <c r="J46" s="46">
        <v>341.78999999999996</v>
      </c>
      <c r="K46" s="46">
        <v>93.91</v>
      </c>
      <c r="L46" s="46">
        <v>10.94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168</v>
      </c>
      <c r="X46">
        <v>6.1</v>
      </c>
      <c r="Y46">
        <v>72</v>
      </c>
      <c r="Z46">
        <v>21.28</v>
      </c>
      <c r="AA46">
        <v>1.02</v>
      </c>
      <c r="AB46">
        <v>17.47</v>
      </c>
      <c r="AC46">
        <v>38.729999999999997</v>
      </c>
      <c r="AD46">
        <v>0.61</v>
      </c>
      <c r="AE46">
        <v>4.84</v>
      </c>
      <c r="AF46">
        <v>0.97</v>
      </c>
      <c r="AG46">
        <v>255.52</v>
      </c>
      <c r="AH46">
        <v>54.22</v>
      </c>
      <c r="AI46">
        <v>0.52</v>
      </c>
      <c r="AJ46">
        <v>48.41</v>
      </c>
      <c r="AK46">
        <v>37.729999999999997</v>
      </c>
      <c r="AL46">
        <v>85.17</v>
      </c>
      <c r="AM46">
        <v>0.92</v>
      </c>
      <c r="AN46">
        <v>43.57</v>
      </c>
      <c r="AO46">
        <v>0.37</v>
      </c>
      <c r="AP46">
        <v>90.38</v>
      </c>
      <c r="AQ46">
        <v>0.61</v>
      </c>
      <c r="AR46">
        <v>32.92</v>
      </c>
      <c r="AS46">
        <v>6.78</v>
      </c>
      <c r="AT46">
        <v>24.2</v>
      </c>
      <c r="AU46">
        <v>0.98</v>
      </c>
      <c r="AV46">
        <v>30</v>
      </c>
      <c r="AW46">
        <v>0</v>
      </c>
      <c r="AX46">
        <v>24.2</v>
      </c>
      <c r="AY46">
        <v>23.24</v>
      </c>
      <c r="AZ46">
        <v>24.2</v>
      </c>
      <c r="BA46">
        <v>24.2</v>
      </c>
      <c r="BB46">
        <v>64.39</v>
      </c>
      <c r="BC46">
        <v>0</v>
      </c>
      <c r="BD46">
        <v>63.18</v>
      </c>
      <c r="BE46">
        <v>0</v>
      </c>
      <c r="BF46">
        <v>0</v>
      </c>
      <c r="BG46">
        <v>23.72</v>
      </c>
      <c r="BH46">
        <v>62.93</v>
      </c>
      <c r="BI46">
        <v>91.01</v>
      </c>
      <c r="BJ46">
        <v>85.69</v>
      </c>
      <c r="BK46">
        <v>63.63</v>
      </c>
      <c r="BL46">
        <v>62.93</v>
      </c>
      <c r="BM46">
        <v>15.81</v>
      </c>
      <c r="BN46">
        <v>0.97</v>
      </c>
      <c r="BO46">
        <v>0</v>
      </c>
      <c r="BP46">
        <v>7.75</v>
      </c>
      <c r="BQ46">
        <v>0.98</v>
      </c>
      <c r="BR46">
        <v>0</v>
      </c>
      <c r="BS46">
        <v>100</v>
      </c>
    </row>
    <row r="47" spans="1:71">
      <c r="A47" t="s">
        <v>378</v>
      </c>
      <c r="G47" t="s">
        <v>89</v>
      </c>
      <c r="H47" s="73">
        <v>868.6099999999999</v>
      </c>
      <c r="I47" s="46">
        <v>339.90000000000003</v>
      </c>
      <c r="J47" s="46">
        <v>341.78999999999996</v>
      </c>
      <c r="K47" s="46">
        <v>93.91</v>
      </c>
      <c r="L47" s="46">
        <v>11.809999999999999</v>
      </c>
      <c r="M47" s="74">
        <v>0</v>
      </c>
      <c r="N47" s="73">
        <v>0</v>
      </c>
      <c r="O47" s="46">
        <v>130</v>
      </c>
      <c r="P47" s="46">
        <v>0</v>
      </c>
      <c r="Q47" s="46">
        <v>0</v>
      </c>
      <c r="R47" s="46">
        <v>0</v>
      </c>
      <c r="S47" s="74">
        <v>0</v>
      </c>
      <c r="W47">
        <v>170.1</v>
      </c>
      <c r="X47">
        <v>6.97</v>
      </c>
      <c r="Y47">
        <v>72.900000000000006</v>
      </c>
      <c r="Z47">
        <v>21.28</v>
      </c>
      <c r="AA47">
        <v>1.02</v>
      </c>
      <c r="AB47">
        <v>17.47</v>
      </c>
      <c r="AC47">
        <v>38.729999999999997</v>
      </c>
      <c r="AD47">
        <v>0.61</v>
      </c>
      <c r="AE47">
        <v>4.84</v>
      </c>
      <c r="AF47">
        <v>0.97</v>
      </c>
      <c r="AG47">
        <v>255.52</v>
      </c>
      <c r="AH47">
        <v>54.22</v>
      </c>
      <c r="AI47">
        <v>0.52</v>
      </c>
      <c r="AJ47">
        <v>48.41</v>
      </c>
      <c r="AK47">
        <v>37.729999999999997</v>
      </c>
      <c r="AL47">
        <v>85.17</v>
      </c>
      <c r="AM47">
        <v>0.92</v>
      </c>
      <c r="AN47">
        <v>43.57</v>
      </c>
      <c r="AO47">
        <v>0.37</v>
      </c>
      <c r="AP47">
        <v>90.38</v>
      </c>
      <c r="AQ47">
        <v>0.61</v>
      </c>
      <c r="AR47">
        <v>32.92</v>
      </c>
      <c r="AS47">
        <v>6.78</v>
      </c>
      <c r="AT47">
        <v>24.2</v>
      </c>
      <c r="AU47">
        <v>0.98</v>
      </c>
      <c r="AV47">
        <v>30</v>
      </c>
      <c r="AW47">
        <v>0</v>
      </c>
      <c r="AX47">
        <v>24.2</v>
      </c>
      <c r="AY47">
        <v>23.24</v>
      </c>
      <c r="AZ47">
        <v>24.2</v>
      </c>
      <c r="BA47">
        <v>24.2</v>
      </c>
      <c r="BB47">
        <v>64.39</v>
      </c>
      <c r="BC47">
        <v>0</v>
      </c>
      <c r="BD47">
        <v>63.18</v>
      </c>
      <c r="BE47">
        <v>0</v>
      </c>
      <c r="BF47">
        <v>0</v>
      </c>
      <c r="BG47">
        <v>23.72</v>
      </c>
      <c r="BH47">
        <v>62.93</v>
      </c>
      <c r="BI47">
        <v>91.01</v>
      </c>
      <c r="BJ47">
        <v>85.69</v>
      </c>
      <c r="BK47">
        <v>63.63</v>
      </c>
      <c r="BL47">
        <v>62.93</v>
      </c>
      <c r="BM47">
        <v>15.81</v>
      </c>
      <c r="BN47">
        <v>0.97</v>
      </c>
      <c r="BO47">
        <v>0</v>
      </c>
      <c r="BP47">
        <v>7.75</v>
      </c>
      <c r="BQ47">
        <v>0.98</v>
      </c>
      <c r="BR47">
        <v>0</v>
      </c>
      <c r="BS47">
        <v>100</v>
      </c>
    </row>
    <row r="48" spans="1:71">
      <c r="A48" t="s">
        <v>382</v>
      </c>
      <c r="G48" t="s">
        <v>90</v>
      </c>
      <c r="H48" s="73">
        <v>870.01</v>
      </c>
      <c r="I48" s="46">
        <v>340.50000000000006</v>
      </c>
      <c r="J48" s="46">
        <v>341.78999999999996</v>
      </c>
      <c r="K48" s="46">
        <v>93.91</v>
      </c>
      <c r="L48" s="46">
        <v>11.809999999999999</v>
      </c>
      <c r="M48" s="74">
        <v>0</v>
      </c>
      <c r="N48" s="73">
        <v>0</v>
      </c>
      <c r="O48" s="46">
        <v>130</v>
      </c>
      <c r="P48" s="46">
        <v>0</v>
      </c>
      <c r="Q48" s="46">
        <v>0</v>
      </c>
      <c r="R48" s="46">
        <v>0</v>
      </c>
      <c r="S48" s="74">
        <v>0</v>
      </c>
      <c r="W48">
        <v>171.5</v>
      </c>
      <c r="X48">
        <v>6.97</v>
      </c>
      <c r="Y48">
        <v>73.5</v>
      </c>
      <c r="Z48">
        <v>21.28</v>
      </c>
      <c r="AA48">
        <v>1.02</v>
      </c>
      <c r="AB48">
        <v>17.47</v>
      </c>
      <c r="AC48">
        <v>38.729999999999997</v>
      </c>
      <c r="AD48">
        <v>0.61</v>
      </c>
      <c r="AE48">
        <v>4.84</v>
      </c>
      <c r="AF48">
        <v>0.97</v>
      </c>
      <c r="AG48">
        <v>255.52</v>
      </c>
      <c r="AH48">
        <v>54.22</v>
      </c>
      <c r="AI48">
        <v>0.52</v>
      </c>
      <c r="AJ48">
        <v>48.41</v>
      </c>
      <c r="AK48">
        <v>37.729999999999997</v>
      </c>
      <c r="AL48">
        <v>85.17</v>
      </c>
      <c r="AM48">
        <v>0.92</v>
      </c>
      <c r="AN48">
        <v>43.57</v>
      </c>
      <c r="AO48">
        <v>0.37</v>
      </c>
      <c r="AP48">
        <v>90.38</v>
      </c>
      <c r="AQ48">
        <v>0.61</v>
      </c>
      <c r="AR48">
        <v>32.92</v>
      </c>
      <c r="AS48">
        <v>6.78</v>
      </c>
      <c r="AT48">
        <v>24.2</v>
      </c>
      <c r="AU48">
        <v>0.98</v>
      </c>
      <c r="AV48">
        <v>30</v>
      </c>
      <c r="AW48">
        <v>0</v>
      </c>
      <c r="AX48">
        <v>24.2</v>
      </c>
      <c r="AY48">
        <v>23.24</v>
      </c>
      <c r="AZ48">
        <v>24.2</v>
      </c>
      <c r="BA48">
        <v>24.2</v>
      </c>
      <c r="BB48">
        <v>64.39</v>
      </c>
      <c r="BC48">
        <v>0</v>
      </c>
      <c r="BD48">
        <v>63.18</v>
      </c>
      <c r="BE48">
        <v>0</v>
      </c>
      <c r="BF48">
        <v>0</v>
      </c>
      <c r="BG48">
        <v>23.72</v>
      </c>
      <c r="BH48">
        <v>62.93</v>
      </c>
      <c r="BI48">
        <v>91.01</v>
      </c>
      <c r="BJ48">
        <v>85.69</v>
      </c>
      <c r="BK48">
        <v>63.63</v>
      </c>
      <c r="BL48">
        <v>62.93</v>
      </c>
      <c r="BM48">
        <v>15.81</v>
      </c>
      <c r="BN48">
        <v>0.97</v>
      </c>
      <c r="BO48">
        <v>0</v>
      </c>
      <c r="BP48">
        <v>7.75</v>
      </c>
      <c r="BQ48">
        <v>0.98</v>
      </c>
      <c r="BR48">
        <v>0</v>
      </c>
      <c r="BS48">
        <v>100</v>
      </c>
    </row>
    <row r="49" spans="1:71">
      <c r="A49" t="s">
        <v>383</v>
      </c>
      <c r="G49" t="s">
        <v>91</v>
      </c>
      <c r="H49" s="73">
        <v>873.51</v>
      </c>
      <c r="I49" s="46">
        <v>342.00000000000006</v>
      </c>
      <c r="J49" s="46">
        <v>341.78999999999996</v>
      </c>
      <c r="K49" s="46">
        <v>93.91</v>
      </c>
      <c r="L49" s="46">
        <v>12.68</v>
      </c>
      <c r="M49" s="74">
        <v>0</v>
      </c>
      <c r="N49" s="73">
        <v>0</v>
      </c>
      <c r="O49" s="46">
        <v>130</v>
      </c>
      <c r="P49" s="46">
        <v>0</v>
      </c>
      <c r="Q49" s="46">
        <v>0</v>
      </c>
      <c r="R49" s="46">
        <v>0</v>
      </c>
      <c r="S49" s="74">
        <v>0</v>
      </c>
      <c r="W49">
        <v>175</v>
      </c>
      <c r="X49">
        <v>7.84</v>
      </c>
      <c r="Y49">
        <v>75</v>
      </c>
      <c r="Z49">
        <v>21.28</v>
      </c>
      <c r="AA49">
        <v>1.02</v>
      </c>
      <c r="AB49">
        <v>17.47</v>
      </c>
      <c r="AC49">
        <v>38.729999999999997</v>
      </c>
      <c r="AD49">
        <v>0.61</v>
      </c>
      <c r="AE49">
        <v>4.84</v>
      </c>
      <c r="AF49">
        <v>0.97</v>
      </c>
      <c r="AG49">
        <v>255.52</v>
      </c>
      <c r="AH49">
        <v>54.22</v>
      </c>
      <c r="AI49">
        <v>0.52</v>
      </c>
      <c r="AJ49">
        <v>48.41</v>
      </c>
      <c r="AK49">
        <v>37.729999999999997</v>
      </c>
      <c r="AL49">
        <v>85.17</v>
      </c>
      <c r="AM49">
        <v>0.92</v>
      </c>
      <c r="AN49">
        <v>43.57</v>
      </c>
      <c r="AO49">
        <v>0.37</v>
      </c>
      <c r="AP49">
        <v>90.38</v>
      </c>
      <c r="AQ49">
        <v>0.61</v>
      </c>
      <c r="AR49">
        <v>32.92</v>
      </c>
      <c r="AS49">
        <v>6.78</v>
      </c>
      <c r="AT49">
        <v>24.2</v>
      </c>
      <c r="AU49">
        <v>0.98</v>
      </c>
      <c r="AV49">
        <v>30</v>
      </c>
      <c r="AW49">
        <v>0</v>
      </c>
      <c r="AX49">
        <v>24.2</v>
      </c>
      <c r="AY49">
        <v>23.24</v>
      </c>
      <c r="AZ49">
        <v>24.2</v>
      </c>
      <c r="BA49">
        <v>24.2</v>
      </c>
      <c r="BB49">
        <v>64.39</v>
      </c>
      <c r="BC49">
        <v>0</v>
      </c>
      <c r="BD49">
        <v>63.18</v>
      </c>
      <c r="BE49">
        <v>0</v>
      </c>
      <c r="BF49">
        <v>0</v>
      </c>
      <c r="BG49">
        <v>23.72</v>
      </c>
      <c r="BH49">
        <v>62.93</v>
      </c>
      <c r="BI49">
        <v>91.01</v>
      </c>
      <c r="BJ49">
        <v>85.69</v>
      </c>
      <c r="BK49">
        <v>63.63</v>
      </c>
      <c r="BL49">
        <v>62.93</v>
      </c>
      <c r="BM49">
        <v>15.81</v>
      </c>
      <c r="BN49">
        <v>0.97</v>
      </c>
      <c r="BO49">
        <v>0</v>
      </c>
      <c r="BP49">
        <v>7.75</v>
      </c>
      <c r="BQ49">
        <v>0.98</v>
      </c>
      <c r="BR49">
        <v>0</v>
      </c>
      <c r="BS49">
        <v>100</v>
      </c>
    </row>
    <row r="50" spans="1:71">
      <c r="A50" t="s">
        <v>384</v>
      </c>
      <c r="G50" t="s">
        <v>92</v>
      </c>
      <c r="H50" s="73">
        <v>877.01</v>
      </c>
      <c r="I50" s="46">
        <v>343.50000000000006</v>
      </c>
      <c r="J50" s="46">
        <v>341.78999999999996</v>
      </c>
      <c r="K50" s="46">
        <v>93.91</v>
      </c>
      <c r="L50" s="46">
        <v>12.68</v>
      </c>
      <c r="M50" s="74">
        <v>0</v>
      </c>
      <c r="N50" s="73">
        <v>0</v>
      </c>
      <c r="O50" s="46">
        <v>130</v>
      </c>
      <c r="P50" s="46">
        <v>0</v>
      </c>
      <c r="Q50" s="46">
        <v>0</v>
      </c>
      <c r="R50" s="46">
        <v>0</v>
      </c>
      <c r="S50" s="74">
        <v>0</v>
      </c>
      <c r="W50">
        <v>178.5</v>
      </c>
      <c r="X50">
        <v>7.84</v>
      </c>
      <c r="Y50">
        <v>76.5</v>
      </c>
      <c r="Z50">
        <v>21.28</v>
      </c>
      <c r="AA50">
        <v>1.02</v>
      </c>
      <c r="AB50">
        <v>17.47</v>
      </c>
      <c r="AC50">
        <v>38.729999999999997</v>
      </c>
      <c r="AD50">
        <v>0.61</v>
      </c>
      <c r="AE50">
        <v>4.84</v>
      </c>
      <c r="AF50">
        <v>0.97</v>
      </c>
      <c r="AG50">
        <v>255.52</v>
      </c>
      <c r="AH50">
        <v>54.22</v>
      </c>
      <c r="AI50">
        <v>0.52</v>
      </c>
      <c r="AJ50">
        <v>48.41</v>
      </c>
      <c r="AK50">
        <v>37.729999999999997</v>
      </c>
      <c r="AL50">
        <v>85.17</v>
      </c>
      <c r="AM50">
        <v>0.92</v>
      </c>
      <c r="AN50">
        <v>43.57</v>
      </c>
      <c r="AO50">
        <v>0.37</v>
      </c>
      <c r="AP50">
        <v>90.38</v>
      </c>
      <c r="AQ50">
        <v>0.61</v>
      </c>
      <c r="AR50">
        <v>32.92</v>
      </c>
      <c r="AS50">
        <v>6.78</v>
      </c>
      <c r="AT50">
        <v>24.2</v>
      </c>
      <c r="AU50">
        <v>0.98</v>
      </c>
      <c r="AV50">
        <v>30</v>
      </c>
      <c r="AW50">
        <v>0</v>
      </c>
      <c r="AX50">
        <v>24.2</v>
      </c>
      <c r="AY50">
        <v>23.24</v>
      </c>
      <c r="AZ50">
        <v>24.2</v>
      </c>
      <c r="BA50">
        <v>24.2</v>
      </c>
      <c r="BB50">
        <v>64.39</v>
      </c>
      <c r="BC50">
        <v>0</v>
      </c>
      <c r="BD50">
        <v>63.18</v>
      </c>
      <c r="BE50">
        <v>0</v>
      </c>
      <c r="BF50">
        <v>0</v>
      </c>
      <c r="BG50">
        <v>23.72</v>
      </c>
      <c r="BH50">
        <v>62.93</v>
      </c>
      <c r="BI50">
        <v>91.01</v>
      </c>
      <c r="BJ50">
        <v>85.69</v>
      </c>
      <c r="BK50">
        <v>63.63</v>
      </c>
      <c r="BL50">
        <v>62.93</v>
      </c>
      <c r="BM50">
        <v>15.81</v>
      </c>
      <c r="BN50">
        <v>0.97</v>
      </c>
      <c r="BO50">
        <v>0</v>
      </c>
      <c r="BP50">
        <v>7.75</v>
      </c>
      <c r="BQ50">
        <v>0.98</v>
      </c>
      <c r="BR50">
        <v>0</v>
      </c>
      <c r="BS50">
        <v>100</v>
      </c>
    </row>
    <row r="51" spans="1:71">
      <c r="A51" t="s">
        <v>386</v>
      </c>
      <c r="G51" t="s">
        <v>93</v>
      </c>
      <c r="H51" s="73">
        <v>879.1099999999999</v>
      </c>
      <c r="I51" s="46">
        <v>344.40000000000003</v>
      </c>
      <c r="J51" s="46">
        <v>390.82999999999993</v>
      </c>
      <c r="K51" s="46">
        <v>93.91</v>
      </c>
      <c r="L51" s="46">
        <v>12.68</v>
      </c>
      <c r="M51" s="74">
        <v>0</v>
      </c>
      <c r="N51" s="73">
        <v>0</v>
      </c>
      <c r="O51" s="46">
        <v>50</v>
      </c>
      <c r="P51" s="46">
        <v>0</v>
      </c>
      <c r="Q51" s="46">
        <v>0</v>
      </c>
      <c r="R51" s="46">
        <v>0</v>
      </c>
      <c r="S51" s="74">
        <v>0</v>
      </c>
      <c r="W51">
        <v>180.6</v>
      </c>
      <c r="X51">
        <v>7.84</v>
      </c>
      <c r="Y51">
        <v>77.400000000000006</v>
      </c>
      <c r="Z51">
        <v>21.28</v>
      </c>
      <c r="AA51">
        <v>1.02</v>
      </c>
      <c r="AB51">
        <v>17.47</v>
      </c>
      <c r="AC51">
        <v>38.729999999999997</v>
      </c>
      <c r="AD51">
        <v>0.61</v>
      </c>
      <c r="AE51">
        <v>4.84</v>
      </c>
      <c r="AF51">
        <v>0.97</v>
      </c>
      <c r="AG51">
        <v>255.52</v>
      </c>
      <c r="AH51">
        <v>47.44</v>
      </c>
      <c r="AI51">
        <v>0.52</v>
      </c>
      <c r="AJ51">
        <v>48.41</v>
      </c>
      <c r="AK51">
        <v>37.729999999999997</v>
      </c>
      <c r="AL51">
        <v>85.17</v>
      </c>
      <c r="AM51">
        <v>0.92</v>
      </c>
      <c r="AN51">
        <v>43.57</v>
      </c>
      <c r="AO51">
        <v>0.37</v>
      </c>
      <c r="AP51">
        <v>146.19999999999999</v>
      </c>
      <c r="AQ51">
        <v>0.61</v>
      </c>
      <c r="AR51">
        <v>32.92</v>
      </c>
      <c r="AS51">
        <v>6.78</v>
      </c>
      <c r="AT51">
        <v>24.2</v>
      </c>
      <c r="AU51">
        <v>0.98</v>
      </c>
      <c r="AV51">
        <v>0</v>
      </c>
      <c r="AW51">
        <v>0</v>
      </c>
      <c r="AX51">
        <v>24.2</v>
      </c>
      <c r="AY51">
        <v>23.24</v>
      </c>
      <c r="AZ51">
        <v>24.2</v>
      </c>
      <c r="BA51">
        <v>24.2</v>
      </c>
      <c r="BB51">
        <v>64.39</v>
      </c>
      <c r="BC51">
        <v>0</v>
      </c>
      <c r="BD51">
        <v>63.18</v>
      </c>
      <c r="BE51">
        <v>0</v>
      </c>
      <c r="BF51">
        <v>0</v>
      </c>
      <c r="BG51">
        <v>23.72</v>
      </c>
      <c r="BH51">
        <v>62.93</v>
      </c>
      <c r="BI51">
        <v>91.01</v>
      </c>
      <c r="BJ51">
        <v>85.69</v>
      </c>
      <c r="BK51">
        <v>63.63</v>
      </c>
      <c r="BL51">
        <v>62.93</v>
      </c>
      <c r="BM51">
        <v>15.81</v>
      </c>
      <c r="BN51">
        <v>0.97</v>
      </c>
      <c r="BO51">
        <v>0</v>
      </c>
      <c r="BP51">
        <v>7.75</v>
      </c>
      <c r="BQ51">
        <v>0.98</v>
      </c>
      <c r="BR51">
        <v>0</v>
      </c>
      <c r="BS51">
        <v>50</v>
      </c>
    </row>
    <row r="52" spans="1:71">
      <c r="A52" t="s">
        <v>387</v>
      </c>
      <c r="G52" t="s">
        <v>94</v>
      </c>
      <c r="H52" s="73">
        <v>879.1099999999999</v>
      </c>
      <c r="I52" s="46">
        <v>344.40000000000003</v>
      </c>
      <c r="J52" s="46">
        <v>390.82999999999993</v>
      </c>
      <c r="K52" s="46">
        <v>93.91</v>
      </c>
      <c r="L52" s="46">
        <v>13.75</v>
      </c>
      <c r="M52" s="74">
        <v>0</v>
      </c>
      <c r="N52" s="73">
        <v>0</v>
      </c>
      <c r="O52" s="46">
        <v>50</v>
      </c>
      <c r="P52" s="46">
        <v>0</v>
      </c>
      <c r="Q52" s="46">
        <v>0</v>
      </c>
      <c r="R52" s="46">
        <v>0</v>
      </c>
      <c r="S52" s="74">
        <v>0</v>
      </c>
      <c r="W52">
        <v>180.6</v>
      </c>
      <c r="X52">
        <v>8.91</v>
      </c>
      <c r="Y52">
        <v>77.400000000000006</v>
      </c>
      <c r="Z52">
        <v>21.28</v>
      </c>
      <c r="AA52">
        <v>1.02</v>
      </c>
      <c r="AB52">
        <v>17.47</v>
      </c>
      <c r="AC52">
        <v>38.729999999999997</v>
      </c>
      <c r="AD52">
        <v>0.61</v>
      </c>
      <c r="AE52">
        <v>4.84</v>
      </c>
      <c r="AF52">
        <v>0.97</v>
      </c>
      <c r="AG52">
        <v>255.52</v>
      </c>
      <c r="AH52">
        <v>47.44</v>
      </c>
      <c r="AI52">
        <v>0.52</v>
      </c>
      <c r="AJ52">
        <v>48.41</v>
      </c>
      <c r="AK52">
        <v>37.729999999999997</v>
      </c>
      <c r="AL52">
        <v>85.17</v>
      </c>
      <c r="AM52">
        <v>0.92</v>
      </c>
      <c r="AN52">
        <v>43.57</v>
      </c>
      <c r="AO52">
        <v>0.37</v>
      </c>
      <c r="AP52">
        <v>146.19999999999999</v>
      </c>
      <c r="AQ52">
        <v>0.61</v>
      </c>
      <c r="AR52">
        <v>32.92</v>
      </c>
      <c r="AS52">
        <v>6.78</v>
      </c>
      <c r="AT52">
        <v>24.2</v>
      </c>
      <c r="AU52">
        <v>0.98</v>
      </c>
      <c r="AV52">
        <v>0</v>
      </c>
      <c r="AW52">
        <v>0</v>
      </c>
      <c r="AX52">
        <v>24.2</v>
      </c>
      <c r="AY52">
        <v>23.24</v>
      </c>
      <c r="AZ52">
        <v>24.2</v>
      </c>
      <c r="BA52">
        <v>24.2</v>
      </c>
      <c r="BB52">
        <v>64.39</v>
      </c>
      <c r="BC52">
        <v>0</v>
      </c>
      <c r="BD52">
        <v>63.18</v>
      </c>
      <c r="BE52">
        <v>0</v>
      </c>
      <c r="BF52">
        <v>0</v>
      </c>
      <c r="BG52">
        <v>23.72</v>
      </c>
      <c r="BH52">
        <v>62.93</v>
      </c>
      <c r="BI52">
        <v>91.01</v>
      </c>
      <c r="BJ52">
        <v>85.69</v>
      </c>
      <c r="BK52">
        <v>63.63</v>
      </c>
      <c r="BL52">
        <v>62.93</v>
      </c>
      <c r="BM52">
        <v>15.81</v>
      </c>
      <c r="BN52">
        <v>0.97</v>
      </c>
      <c r="BO52">
        <v>0</v>
      </c>
      <c r="BP52">
        <v>7.75</v>
      </c>
      <c r="BQ52">
        <v>0.98</v>
      </c>
      <c r="BR52">
        <v>0</v>
      </c>
      <c r="BS52">
        <v>50</v>
      </c>
    </row>
    <row r="53" spans="1:71">
      <c r="A53" t="s">
        <v>427</v>
      </c>
      <c r="G53" t="s">
        <v>95</v>
      </c>
      <c r="H53" s="73">
        <v>879.1099999999999</v>
      </c>
      <c r="I53" s="46">
        <v>344.40000000000003</v>
      </c>
      <c r="J53" s="46">
        <v>390.82999999999993</v>
      </c>
      <c r="K53" s="46">
        <v>93.91</v>
      </c>
      <c r="L53" s="46">
        <v>14.129999999999999</v>
      </c>
      <c r="M53" s="74">
        <v>0</v>
      </c>
      <c r="N53" s="73">
        <v>0</v>
      </c>
      <c r="O53" s="46">
        <v>50</v>
      </c>
      <c r="P53" s="46">
        <v>0</v>
      </c>
      <c r="Q53" s="46">
        <v>0</v>
      </c>
      <c r="R53" s="46">
        <v>0</v>
      </c>
      <c r="S53" s="74">
        <v>0</v>
      </c>
      <c r="W53">
        <v>180.6</v>
      </c>
      <c r="X53">
        <v>9.2899999999999991</v>
      </c>
      <c r="Y53">
        <v>77.400000000000006</v>
      </c>
      <c r="Z53">
        <v>21.28</v>
      </c>
      <c r="AA53">
        <v>1.02</v>
      </c>
      <c r="AB53">
        <v>17.47</v>
      </c>
      <c r="AC53">
        <v>38.729999999999997</v>
      </c>
      <c r="AD53">
        <v>0.61</v>
      </c>
      <c r="AE53">
        <v>4.84</v>
      </c>
      <c r="AF53">
        <v>0.97</v>
      </c>
      <c r="AG53">
        <v>255.52</v>
      </c>
      <c r="AH53">
        <v>47.44</v>
      </c>
      <c r="AI53">
        <v>0.52</v>
      </c>
      <c r="AJ53">
        <v>48.41</v>
      </c>
      <c r="AK53">
        <v>37.729999999999997</v>
      </c>
      <c r="AL53">
        <v>85.17</v>
      </c>
      <c r="AM53">
        <v>0.92</v>
      </c>
      <c r="AN53">
        <v>43.57</v>
      </c>
      <c r="AO53">
        <v>0.37</v>
      </c>
      <c r="AP53">
        <v>146.19999999999999</v>
      </c>
      <c r="AQ53">
        <v>0.61</v>
      </c>
      <c r="AR53">
        <v>32.92</v>
      </c>
      <c r="AS53">
        <v>6.78</v>
      </c>
      <c r="AT53">
        <v>24.2</v>
      </c>
      <c r="AU53">
        <v>0.98</v>
      </c>
      <c r="AV53">
        <v>0</v>
      </c>
      <c r="AW53">
        <v>0</v>
      </c>
      <c r="AX53">
        <v>24.2</v>
      </c>
      <c r="AY53">
        <v>23.24</v>
      </c>
      <c r="AZ53">
        <v>24.2</v>
      </c>
      <c r="BA53">
        <v>24.2</v>
      </c>
      <c r="BB53">
        <v>64.39</v>
      </c>
      <c r="BC53">
        <v>0</v>
      </c>
      <c r="BD53">
        <v>63.18</v>
      </c>
      <c r="BE53">
        <v>0</v>
      </c>
      <c r="BF53">
        <v>0</v>
      </c>
      <c r="BG53">
        <v>23.72</v>
      </c>
      <c r="BH53">
        <v>62.93</v>
      </c>
      <c r="BI53">
        <v>91.01</v>
      </c>
      <c r="BJ53">
        <v>85.69</v>
      </c>
      <c r="BK53">
        <v>63.63</v>
      </c>
      <c r="BL53">
        <v>62.93</v>
      </c>
      <c r="BM53">
        <v>15.81</v>
      </c>
      <c r="BN53">
        <v>0.97</v>
      </c>
      <c r="BO53">
        <v>0</v>
      </c>
      <c r="BP53">
        <v>7.75</v>
      </c>
      <c r="BQ53">
        <v>0.98</v>
      </c>
      <c r="BR53">
        <v>0</v>
      </c>
      <c r="BS53">
        <v>50</v>
      </c>
    </row>
    <row r="54" spans="1:71">
      <c r="A54" t="s">
        <v>426</v>
      </c>
      <c r="G54" t="s">
        <v>96</v>
      </c>
      <c r="H54" s="73">
        <v>879.1099999999999</v>
      </c>
      <c r="I54" s="46">
        <v>344.40000000000003</v>
      </c>
      <c r="J54" s="46">
        <v>390.82999999999993</v>
      </c>
      <c r="K54" s="46">
        <v>93.91</v>
      </c>
      <c r="L54" s="46">
        <v>14.33</v>
      </c>
      <c r="M54" s="74">
        <v>0</v>
      </c>
      <c r="N54" s="73">
        <v>0</v>
      </c>
      <c r="O54" s="46">
        <v>50</v>
      </c>
      <c r="P54" s="46">
        <v>0</v>
      </c>
      <c r="Q54" s="46">
        <v>0</v>
      </c>
      <c r="R54" s="46">
        <v>0</v>
      </c>
      <c r="S54" s="74">
        <v>0</v>
      </c>
      <c r="W54">
        <v>180.6</v>
      </c>
      <c r="X54">
        <v>9.49</v>
      </c>
      <c r="Y54">
        <v>77.400000000000006</v>
      </c>
      <c r="Z54">
        <v>21.28</v>
      </c>
      <c r="AA54">
        <v>1.02</v>
      </c>
      <c r="AB54">
        <v>17.47</v>
      </c>
      <c r="AC54">
        <v>38.729999999999997</v>
      </c>
      <c r="AD54">
        <v>0.61</v>
      </c>
      <c r="AE54">
        <v>4.84</v>
      </c>
      <c r="AF54">
        <v>0.97</v>
      </c>
      <c r="AG54">
        <v>255.52</v>
      </c>
      <c r="AH54">
        <v>47.44</v>
      </c>
      <c r="AI54">
        <v>0.52</v>
      </c>
      <c r="AJ54">
        <v>48.41</v>
      </c>
      <c r="AK54">
        <v>37.729999999999997</v>
      </c>
      <c r="AL54">
        <v>85.17</v>
      </c>
      <c r="AM54">
        <v>0.92</v>
      </c>
      <c r="AN54">
        <v>43.57</v>
      </c>
      <c r="AO54">
        <v>0.37</v>
      </c>
      <c r="AP54">
        <v>146.19999999999999</v>
      </c>
      <c r="AQ54">
        <v>0.61</v>
      </c>
      <c r="AR54">
        <v>32.92</v>
      </c>
      <c r="AS54">
        <v>6.78</v>
      </c>
      <c r="AT54">
        <v>24.2</v>
      </c>
      <c r="AU54">
        <v>0.98</v>
      </c>
      <c r="AV54">
        <v>0</v>
      </c>
      <c r="AW54">
        <v>0</v>
      </c>
      <c r="AX54">
        <v>24.2</v>
      </c>
      <c r="AY54">
        <v>23.24</v>
      </c>
      <c r="AZ54">
        <v>24.2</v>
      </c>
      <c r="BA54">
        <v>24.2</v>
      </c>
      <c r="BB54">
        <v>64.39</v>
      </c>
      <c r="BC54">
        <v>0</v>
      </c>
      <c r="BD54">
        <v>63.18</v>
      </c>
      <c r="BE54">
        <v>0</v>
      </c>
      <c r="BF54">
        <v>0</v>
      </c>
      <c r="BG54">
        <v>23.72</v>
      </c>
      <c r="BH54">
        <v>62.93</v>
      </c>
      <c r="BI54">
        <v>91.01</v>
      </c>
      <c r="BJ54">
        <v>85.69</v>
      </c>
      <c r="BK54">
        <v>63.63</v>
      </c>
      <c r="BL54">
        <v>62.93</v>
      </c>
      <c r="BM54">
        <v>15.81</v>
      </c>
      <c r="BN54">
        <v>0.97</v>
      </c>
      <c r="BO54">
        <v>0</v>
      </c>
      <c r="BP54">
        <v>7.75</v>
      </c>
      <c r="BQ54">
        <v>0.98</v>
      </c>
      <c r="BR54">
        <v>0</v>
      </c>
      <c r="BS54">
        <v>50</v>
      </c>
    </row>
    <row r="55" spans="1:71">
      <c r="A55" t="s">
        <v>428</v>
      </c>
      <c r="G55" t="s">
        <v>97</v>
      </c>
      <c r="H55" s="73">
        <v>877.01</v>
      </c>
      <c r="I55" s="46">
        <v>343.50000000000006</v>
      </c>
      <c r="J55" s="46">
        <v>390.73999999999995</v>
      </c>
      <c r="K55" s="46">
        <v>93.91</v>
      </c>
      <c r="L55" s="46">
        <v>14.33</v>
      </c>
      <c r="M55" s="74">
        <v>0</v>
      </c>
      <c r="N55" s="73">
        <v>0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178.5</v>
      </c>
      <c r="X55">
        <v>9.49</v>
      </c>
      <c r="Y55">
        <v>76.5</v>
      </c>
      <c r="Z55">
        <v>21.28</v>
      </c>
      <c r="AA55">
        <v>1.02</v>
      </c>
      <c r="AB55">
        <v>17.38</v>
      </c>
      <c r="AC55">
        <v>38.729999999999997</v>
      </c>
      <c r="AD55">
        <v>0.61</v>
      </c>
      <c r="AE55">
        <v>4.84</v>
      </c>
      <c r="AF55">
        <v>0.97</v>
      </c>
      <c r="AG55">
        <v>255.52</v>
      </c>
      <c r="AH55">
        <v>47.44</v>
      </c>
      <c r="AI55">
        <v>0.52</v>
      </c>
      <c r="AJ55">
        <v>48.41</v>
      </c>
      <c r="AK55">
        <v>37.729999999999997</v>
      </c>
      <c r="AL55">
        <v>85.17</v>
      </c>
      <c r="AM55">
        <v>0.92</v>
      </c>
      <c r="AN55">
        <v>43.57</v>
      </c>
      <c r="AO55">
        <v>0.37</v>
      </c>
      <c r="AP55">
        <v>146.19999999999999</v>
      </c>
      <c r="AQ55">
        <v>0.61</v>
      </c>
      <c r="AR55">
        <v>32.92</v>
      </c>
      <c r="AS55">
        <v>6.78</v>
      </c>
      <c r="AT55">
        <v>24.2</v>
      </c>
      <c r="AU55">
        <v>0.98</v>
      </c>
      <c r="AV55">
        <v>0</v>
      </c>
      <c r="AW55">
        <v>0</v>
      </c>
      <c r="AX55">
        <v>24.2</v>
      </c>
      <c r="AY55">
        <v>23.24</v>
      </c>
      <c r="AZ55">
        <v>24.2</v>
      </c>
      <c r="BA55">
        <v>24.2</v>
      </c>
      <c r="BB55">
        <v>64.39</v>
      </c>
      <c r="BC55">
        <v>0</v>
      </c>
      <c r="BD55">
        <v>63.18</v>
      </c>
      <c r="BE55">
        <v>0</v>
      </c>
      <c r="BF55">
        <v>0</v>
      </c>
      <c r="BG55">
        <v>23.72</v>
      </c>
      <c r="BH55">
        <v>62.93</v>
      </c>
      <c r="BI55">
        <v>91.01</v>
      </c>
      <c r="BJ55">
        <v>85.69</v>
      </c>
      <c r="BK55">
        <v>63.63</v>
      </c>
      <c r="BL55">
        <v>62.93</v>
      </c>
      <c r="BM55">
        <v>15.81</v>
      </c>
      <c r="BN55">
        <v>0.97</v>
      </c>
      <c r="BO55">
        <v>0</v>
      </c>
      <c r="BP55">
        <v>7.75</v>
      </c>
      <c r="BQ55">
        <v>0.98</v>
      </c>
      <c r="BR55">
        <v>0</v>
      </c>
      <c r="BS55">
        <v>50</v>
      </c>
    </row>
    <row r="56" spans="1:71">
      <c r="A56" t="s">
        <v>428</v>
      </c>
      <c r="G56" t="s">
        <v>98</v>
      </c>
      <c r="H56" s="73">
        <v>877.01</v>
      </c>
      <c r="I56" s="46">
        <v>343.50000000000006</v>
      </c>
      <c r="J56" s="46">
        <v>390.73999999999995</v>
      </c>
      <c r="K56" s="46">
        <v>93.91</v>
      </c>
      <c r="L56" s="46">
        <v>14.52</v>
      </c>
      <c r="M56" s="74">
        <v>0</v>
      </c>
      <c r="N56" s="73">
        <v>0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178.5</v>
      </c>
      <c r="X56">
        <v>9.68</v>
      </c>
      <c r="Y56">
        <v>76.5</v>
      </c>
      <c r="Z56">
        <v>21.28</v>
      </c>
      <c r="AA56">
        <v>1.02</v>
      </c>
      <c r="AB56">
        <v>17.38</v>
      </c>
      <c r="AC56">
        <v>38.729999999999997</v>
      </c>
      <c r="AD56">
        <v>0.61</v>
      </c>
      <c r="AE56">
        <v>4.84</v>
      </c>
      <c r="AF56">
        <v>0.97</v>
      </c>
      <c r="AG56">
        <v>255.52</v>
      </c>
      <c r="AH56">
        <v>47.44</v>
      </c>
      <c r="AI56">
        <v>0.52</v>
      </c>
      <c r="AJ56">
        <v>48.41</v>
      </c>
      <c r="AK56">
        <v>37.729999999999997</v>
      </c>
      <c r="AL56">
        <v>85.17</v>
      </c>
      <c r="AM56">
        <v>0.92</v>
      </c>
      <c r="AN56">
        <v>43.57</v>
      </c>
      <c r="AO56">
        <v>0.37</v>
      </c>
      <c r="AP56">
        <v>146.19999999999999</v>
      </c>
      <c r="AQ56">
        <v>0.61</v>
      </c>
      <c r="AR56">
        <v>32.92</v>
      </c>
      <c r="AS56">
        <v>6.78</v>
      </c>
      <c r="AT56">
        <v>24.2</v>
      </c>
      <c r="AU56">
        <v>0.98</v>
      </c>
      <c r="AV56">
        <v>0</v>
      </c>
      <c r="AW56">
        <v>0</v>
      </c>
      <c r="AX56">
        <v>24.2</v>
      </c>
      <c r="AY56">
        <v>23.24</v>
      </c>
      <c r="AZ56">
        <v>24.2</v>
      </c>
      <c r="BA56">
        <v>24.2</v>
      </c>
      <c r="BB56">
        <v>64.39</v>
      </c>
      <c r="BC56">
        <v>0</v>
      </c>
      <c r="BD56">
        <v>63.18</v>
      </c>
      <c r="BE56">
        <v>0</v>
      </c>
      <c r="BF56">
        <v>0</v>
      </c>
      <c r="BG56">
        <v>23.72</v>
      </c>
      <c r="BH56">
        <v>62.93</v>
      </c>
      <c r="BI56">
        <v>91.01</v>
      </c>
      <c r="BJ56">
        <v>85.69</v>
      </c>
      <c r="BK56">
        <v>63.63</v>
      </c>
      <c r="BL56">
        <v>62.93</v>
      </c>
      <c r="BM56">
        <v>15.81</v>
      </c>
      <c r="BN56">
        <v>0.97</v>
      </c>
      <c r="BO56">
        <v>0</v>
      </c>
      <c r="BP56">
        <v>7.75</v>
      </c>
      <c r="BQ56">
        <v>0.98</v>
      </c>
      <c r="BR56">
        <v>0</v>
      </c>
      <c r="BS56">
        <v>50</v>
      </c>
    </row>
    <row r="57" spans="1:71">
      <c r="G57" t="s">
        <v>99</v>
      </c>
      <c r="H57" s="73">
        <v>877.01</v>
      </c>
      <c r="I57" s="46">
        <v>343.50000000000006</v>
      </c>
      <c r="J57" s="46">
        <v>390.73999999999995</v>
      </c>
      <c r="K57" s="46">
        <v>93.91</v>
      </c>
      <c r="L57" s="46">
        <v>14.33</v>
      </c>
      <c r="M57" s="74">
        <v>0</v>
      </c>
      <c r="N57" s="73">
        <v>0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178.5</v>
      </c>
      <c r="X57">
        <v>9.49</v>
      </c>
      <c r="Y57">
        <v>76.5</v>
      </c>
      <c r="Z57">
        <v>21.28</v>
      </c>
      <c r="AA57">
        <v>1.02</v>
      </c>
      <c r="AB57">
        <v>17.38</v>
      </c>
      <c r="AC57">
        <v>38.729999999999997</v>
      </c>
      <c r="AD57">
        <v>0.61</v>
      </c>
      <c r="AE57">
        <v>4.84</v>
      </c>
      <c r="AF57">
        <v>0.97</v>
      </c>
      <c r="AG57">
        <v>255.52</v>
      </c>
      <c r="AH57">
        <v>47.44</v>
      </c>
      <c r="AI57">
        <v>0.52</v>
      </c>
      <c r="AJ57">
        <v>48.41</v>
      </c>
      <c r="AK57">
        <v>37.729999999999997</v>
      </c>
      <c r="AL57">
        <v>85.17</v>
      </c>
      <c r="AM57">
        <v>0.92</v>
      </c>
      <c r="AN57">
        <v>43.57</v>
      </c>
      <c r="AO57">
        <v>0.37</v>
      </c>
      <c r="AP57">
        <v>146.19999999999999</v>
      </c>
      <c r="AQ57">
        <v>0.61</v>
      </c>
      <c r="AR57">
        <v>32.92</v>
      </c>
      <c r="AS57">
        <v>6.78</v>
      </c>
      <c r="AT57">
        <v>24.2</v>
      </c>
      <c r="AU57">
        <v>0.98</v>
      </c>
      <c r="AV57">
        <v>0</v>
      </c>
      <c r="AW57">
        <v>0</v>
      </c>
      <c r="AX57">
        <v>24.2</v>
      </c>
      <c r="AY57">
        <v>23.24</v>
      </c>
      <c r="AZ57">
        <v>24.2</v>
      </c>
      <c r="BA57">
        <v>24.2</v>
      </c>
      <c r="BB57">
        <v>64.39</v>
      </c>
      <c r="BC57">
        <v>0</v>
      </c>
      <c r="BD57">
        <v>63.18</v>
      </c>
      <c r="BE57">
        <v>0</v>
      </c>
      <c r="BF57">
        <v>0</v>
      </c>
      <c r="BG57">
        <v>23.72</v>
      </c>
      <c r="BH57">
        <v>62.93</v>
      </c>
      <c r="BI57">
        <v>91.01</v>
      </c>
      <c r="BJ57">
        <v>85.69</v>
      </c>
      <c r="BK57">
        <v>63.63</v>
      </c>
      <c r="BL57">
        <v>62.93</v>
      </c>
      <c r="BM57">
        <v>15.81</v>
      </c>
      <c r="BN57">
        <v>0.97</v>
      </c>
      <c r="BO57">
        <v>0</v>
      </c>
      <c r="BP57">
        <v>7.75</v>
      </c>
      <c r="BQ57">
        <v>0.98</v>
      </c>
      <c r="BR57">
        <v>0</v>
      </c>
      <c r="BS57">
        <v>50</v>
      </c>
    </row>
    <row r="58" spans="1:71">
      <c r="G58" t="s">
        <v>100</v>
      </c>
      <c r="H58" s="73">
        <v>876.91999999999985</v>
      </c>
      <c r="I58" s="46">
        <v>343.46000000000004</v>
      </c>
      <c r="J58" s="46">
        <v>390.73999999999995</v>
      </c>
      <c r="K58" s="46">
        <v>93.91</v>
      </c>
      <c r="L58" s="46">
        <v>14.04</v>
      </c>
      <c r="M58" s="74">
        <v>0</v>
      </c>
      <c r="N58" s="73">
        <v>0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178.41</v>
      </c>
      <c r="X58">
        <v>9.1999999999999993</v>
      </c>
      <c r="Y58">
        <v>76.459999999999994</v>
      </c>
      <c r="Z58">
        <v>21.28</v>
      </c>
      <c r="AA58">
        <v>1.02</v>
      </c>
      <c r="AB58">
        <v>17.38</v>
      </c>
      <c r="AC58">
        <v>38.729999999999997</v>
      </c>
      <c r="AD58">
        <v>0.61</v>
      </c>
      <c r="AE58">
        <v>4.84</v>
      </c>
      <c r="AF58">
        <v>0.97</v>
      </c>
      <c r="AG58">
        <v>255.52</v>
      </c>
      <c r="AH58">
        <v>47.44</v>
      </c>
      <c r="AI58">
        <v>0.52</v>
      </c>
      <c r="AJ58">
        <v>48.41</v>
      </c>
      <c r="AK58">
        <v>37.729999999999997</v>
      </c>
      <c r="AL58">
        <v>85.17</v>
      </c>
      <c r="AM58">
        <v>0.92</v>
      </c>
      <c r="AN58">
        <v>43.57</v>
      </c>
      <c r="AO58">
        <v>0.37</v>
      </c>
      <c r="AP58">
        <v>146.19999999999999</v>
      </c>
      <c r="AQ58">
        <v>0.61</v>
      </c>
      <c r="AR58">
        <v>32.92</v>
      </c>
      <c r="AS58">
        <v>6.78</v>
      </c>
      <c r="AT58">
        <v>24.2</v>
      </c>
      <c r="AU58">
        <v>0.98</v>
      </c>
      <c r="AV58">
        <v>0</v>
      </c>
      <c r="AW58">
        <v>0</v>
      </c>
      <c r="AX58">
        <v>24.2</v>
      </c>
      <c r="AY58">
        <v>23.24</v>
      </c>
      <c r="AZ58">
        <v>24.2</v>
      </c>
      <c r="BA58">
        <v>24.2</v>
      </c>
      <c r="BB58">
        <v>64.39</v>
      </c>
      <c r="BC58">
        <v>0</v>
      </c>
      <c r="BD58">
        <v>63.18</v>
      </c>
      <c r="BE58">
        <v>0</v>
      </c>
      <c r="BF58">
        <v>0</v>
      </c>
      <c r="BG58">
        <v>23.72</v>
      </c>
      <c r="BH58">
        <v>62.93</v>
      </c>
      <c r="BI58">
        <v>91.01</v>
      </c>
      <c r="BJ58">
        <v>85.69</v>
      </c>
      <c r="BK58">
        <v>63.63</v>
      </c>
      <c r="BL58">
        <v>62.93</v>
      </c>
      <c r="BM58">
        <v>15.81</v>
      </c>
      <c r="BN58">
        <v>0.97</v>
      </c>
      <c r="BO58">
        <v>0</v>
      </c>
      <c r="BP58">
        <v>7.75</v>
      </c>
      <c r="BQ58">
        <v>0.98</v>
      </c>
      <c r="BR58">
        <v>0</v>
      </c>
      <c r="BS58">
        <v>50</v>
      </c>
    </row>
    <row r="59" spans="1:71">
      <c r="G59" t="s">
        <v>101</v>
      </c>
      <c r="H59" s="73">
        <v>896.68999999999983</v>
      </c>
      <c r="I59" s="46">
        <v>324.57000000000005</v>
      </c>
      <c r="J59" s="46">
        <v>390.82999999999993</v>
      </c>
      <c r="K59" s="46">
        <v>93.91</v>
      </c>
      <c r="L59" s="46">
        <v>13.55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175</v>
      </c>
      <c r="X59">
        <v>8.7100000000000009</v>
      </c>
      <c r="Y59">
        <v>75</v>
      </c>
      <c r="Z59">
        <v>21.28</v>
      </c>
      <c r="AA59">
        <v>1.02</v>
      </c>
      <c r="AB59">
        <v>17.47</v>
      </c>
      <c r="AC59">
        <v>38.729999999999997</v>
      </c>
      <c r="AD59">
        <v>0.61</v>
      </c>
      <c r="AE59">
        <v>4.84</v>
      </c>
      <c r="AF59">
        <v>0.97</v>
      </c>
      <c r="AG59">
        <v>255.52</v>
      </c>
      <c r="AH59">
        <v>47.44</v>
      </c>
      <c r="AI59">
        <v>0.52</v>
      </c>
      <c r="AJ59">
        <v>48.41</v>
      </c>
      <c r="AK59">
        <v>37.729999999999997</v>
      </c>
      <c r="AL59">
        <v>85.17</v>
      </c>
      <c r="AM59">
        <v>0.92</v>
      </c>
      <c r="AN59">
        <v>43.57</v>
      </c>
      <c r="AO59">
        <v>0.37</v>
      </c>
      <c r="AP59">
        <v>146.19999999999999</v>
      </c>
      <c r="AQ59">
        <v>0.61</v>
      </c>
      <c r="AR59">
        <v>0</v>
      </c>
      <c r="AS59">
        <v>6.78</v>
      </c>
      <c r="AT59">
        <v>24.2</v>
      </c>
      <c r="AU59">
        <v>0.98</v>
      </c>
      <c r="AV59">
        <v>0</v>
      </c>
      <c r="AW59">
        <v>23.18</v>
      </c>
      <c r="AX59">
        <v>24.2</v>
      </c>
      <c r="AY59">
        <v>23.24</v>
      </c>
      <c r="AZ59">
        <v>24.2</v>
      </c>
      <c r="BA59">
        <v>24.2</v>
      </c>
      <c r="BB59">
        <v>64.39</v>
      </c>
      <c r="BC59">
        <v>0</v>
      </c>
      <c r="BD59">
        <v>63.18</v>
      </c>
      <c r="BE59">
        <v>0</v>
      </c>
      <c r="BF59">
        <v>0</v>
      </c>
      <c r="BG59">
        <v>23.72</v>
      </c>
      <c r="BH59">
        <v>62.93</v>
      </c>
      <c r="BI59">
        <v>106.5</v>
      </c>
      <c r="BJ59">
        <v>85.69</v>
      </c>
      <c r="BK59">
        <v>63.63</v>
      </c>
      <c r="BL59">
        <v>62.93</v>
      </c>
      <c r="BM59">
        <v>15.81</v>
      </c>
      <c r="BN59">
        <v>0.97</v>
      </c>
      <c r="BO59">
        <v>0</v>
      </c>
      <c r="BP59">
        <v>7.75</v>
      </c>
      <c r="BQ59">
        <v>0.98</v>
      </c>
      <c r="BR59">
        <v>0</v>
      </c>
      <c r="BS59">
        <v>0</v>
      </c>
    </row>
    <row r="60" spans="1:71">
      <c r="G60" t="s">
        <v>102</v>
      </c>
      <c r="H60" s="73">
        <v>893.88999999999987</v>
      </c>
      <c r="I60" s="46">
        <v>323.37</v>
      </c>
      <c r="J60" s="46">
        <v>390.82999999999993</v>
      </c>
      <c r="K60" s="46">
        <v>93.91</v>
      </c>
      <c r="L60" s="46">
        <v>12.68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172.2</v>
      </c>
      <c r="X60">
        <v>7.84</v>
      </c>
      <c r="Y60">
        <v>73.8</v>
      </c>
      <c r="Z60">
        <v>21.28</v>
      </c>
      <c r="AA60">
        <v>1.02</v>
      </c>
      <c r="AB60">
        <v>17.47</v>
      </c>
      <c r="AC60">
        <v>38.729999999999997</v>
      </c>
      <c r="AD60">
        <v>0.61</v>
      </c>
      <c r="AE60">
        <v>4.84</v>
      </c>
      <c r="AF60">
        <v>0.97</v>
      </c>
      <c r="AG60">
        <v>255.52</v>
      </c>
      <c r="AH60">
        <v>47.44</v>
      </c>
      <c r="AI60">
        <v>0.52</v>
      </c>
      <c r="AJ60">
        <v>48.41</v>
      </c>
      <c r="AK60">
        <v>37.729999999999997</v>
      </c>
      <c r="AL60">
        <v>85.17</v>
      </c>
      <c r="AM60">
        <v>0.92</v>
      </c>
      <c r="AN60">
        <v>43.57</v>
      </c>
      <c r="AO60">
        <v>0.37</v>
      </c>
      <c r="AP60">
        <v>146.19999999999999</v>
      </c>
      <c r="AQ60">
        <v>0.61</v>
      </c>
      <c r="AR60">
        <v>0</v>
      </c>
      <c r="AS60">
        <v>6.78</v>
      </c>
      <c r="AT60">
        <v>24.2</v>
      </c>
      <c r="AU60">
        <v>0.98</v>
      </c>
      <c r="AV60">
        <v>0</v>
      </c>
      <c r="AW60">
        <v>23.18</v>
      </c>
      <c r="AX60">
        <v>24.2</v>
      </c>
      <c r="AY60">
        <v>23.24</v>
      </c>
      <c r="AZ60">
        <v>24.2</v>
      </c>
      <c r="BA60">
        <v>24.2</v>
      </c>
      <c r="BB60">
        <v>64.39</v>
      </c>
      <c r="BC60">
        <v>0</v>
      </c>
      <c r="BD60">
        <v>63.18</v>
      </c>
      <c r="BE60">
        <v>0</v>
      </c>
      <c r="BF60">
        <v>0</v>
      </c>
      <c r="BG60">
        <v>23.72</v>
      </c>
      <c r="BH60">
        <v>62.93</v>
      </c>
      <c r="BI60">
        <v>106.5</v>
      </c>
      <c r="BJ60">
        <v>85.69</v>
      </c>
      <c r="BK60">
        <v>63.63</v>
      </c>
      <c r="BL60">
        <v>62.93</v>
      </c>
      <c r="BM60">
        <v>15.81</v>
      </c>
      <c r="BN60">
        <v>0.97</v>
      </c>
      <c r="BO60">
        <v>0</v>
      </c>
      <c r="BP60">
        <v>7.75</v>
      </c>
      <c r="BQ60">
        <v>0.98</v>
      </c>
      <c r="BR60">
        <v>0</v>
      </c>
      <c r="BS60">
        <v>0</v>
      </c>
    </row>
    <row r="61" spans="1:71">
      <c r="G61" t="s">
        <v>103</v>
      </c>
      <c r="H61" s="73">
        <v>891.08999999999992</v>
      </c>
      <c r="I61" s="46">
        <v>322.17</v>
      </c>
      <c r="J61" s="46">
        <v>390.82999999999993</v>
      </c>
      <c r="K61" s="46">
        <v>93.91</v>
      </c>
      <c r="L61" s="46">
        <v>11.809999999999999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169.4</v>
      </c>
      <c r="X61">
        <v>6.97</v>
      </c>
      <c r="Y61">
        <v>72.599999999999994</v>
      </c>
      <c r="Z61">
        <v>21.28</v>
      </c>
      <c r="AA61">
        <v>1.02</v>
      </c>
      <c r="AB61">
        <v>17.47</v>
      </c>
      <c r="AC61">
        <v>38.729999999999997</v>
      </c>
      <c r="AD61">
        <v>0.61</v>
      </c>
      <c r="AE61">
        <v>4.84</v>
      </c>
      <c r="AF61">
        <v>0.97</v>
      </c>
      <c r="AG61">
        <v>255.52</v>
      </c>
      <c r="AH61">
        <v>47.44</v>
      </c>
      <c r="AI61">
        <v>0.52</v>
      </c>
      <c r="AJ61">
        <v>48.41</v>
      </c>
      <c r="AK61">
        <v>37.729999999999997</v>
      </c>
      <c r="AL61">
        <v>85.17</v>
      </c>
      <c r="AM61">
        <v>0.92</v>
      </c>
      <c r="AN61">
        <v>43.57</v>
      </c>
      <c r="AO61">
        <v>0.37</v>
      </c>
      <c r="AP61">
        <v>146.19999999999999</v>
      </c>
      <c r="AQ61">
        <v>0.61</v>
      </c>
      <c r="AR61">
        <v>0</v>
      </c>
      <c r="AS61">
        <v>6.78</v>
      </c>
      <c r="AT61">
        <v>24.2</v>
      </c>
      <c r="AU61">
        <v>0.98</v>
      </c>
      <c r="AV61">
        <v>0</v>
      </c>
      <c r="AW61">
        <v>23.18</v>
      </c>
      <c r="AX61">
        <v>24.2</v>
      </c>
      <c r="AY61">
        <v>23.24</v>
      </c>
      <c r="AZ61">
        <v>24.2</v>
      </c>
      <c r="BA61">
        <v>24.2</v>
      </c>
      <c r="BB61">
        <v>64.39</v>
      </c>
      <c r="BC61">
        <v>0</v>
      </c>
      <c r="BD61">
        <v>63.18</v>
      </c>
      <c r="BE61">
        <v>0</v>
      </c>
      <c r="BF61">
        <v>0</v>
      </c>
      <c r="BG61">
        <v>23.72</v>
      </c>
      <c r="BH61">
        <v>62.93</v>
      </c>
      <c r="BI61">
        <v>106.5</v>
      </c>
      <c r="BJ61">
        <v>85.69</v>
      </c>
      <c r="BK61">
        <v>63.63</v>
      </c>
      <c r="BL61">
        <v>62.93</v>
      </c>
      <c r="BM61">
        <v>15.81</v>
      </c>
      <c r="BN61">
        <v>0.97</v>
      </c>
      <c r="BO61">
        <v>0</v>
      </c>
      <c r="BP61">
        <v>7.75</v>
      </c>
      <c r="BQ61">
        <v>0.98</v>
      </c>
      <c r="BR61">
        <v>0</v>
      </c>
      <c r="BS61">
        <v>0</v>
      </c>
    </row>
    <row r="62" spans="1:71">
      <c r="G62" t="s">
        <v>104</v>
      </c>
      <c r="H62" s="73">
        <v>884.78999999999974</v>
      </c>
      <c r="I62" s="46">
        <v>319.47000000000003</v>
      </c>
      <c r="J62" s="46">
        <v>390.82999999999993</v>
      </c>
      <c r="K62" s="46">
        <v>93.91</v>
      </c>
      <c r="L62" s="46">
        <v>11.42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163.1</v>
      </c>
      <c r="X62">
        <v>6.58</v>
      </c>
      <c r="Y62">
        <v>69.900000000000006</v>
      </c>
      <c r="Z62">
        <v>21.28</v>
      </c>
      <c r="AA62">
        <v>1.02</v>
      </c>
      <c r="AB62">
        <v>17.47</v>
      </c>
      <c r="AC62">
        <v>38.729999999999997</v>
      </c>
      <c r="AD62">
        <v>0.61</v>
      </c>
      <c r="AE62">
        <v>4.84</v>
      </c>
      <c r="AF62">
        <v>0.97</v>
      </c>
      <c r="AG62">
        <v>255.52</v>
      </c>
      <c r="AH62">
        <v>47.44</v>
      </c>
      <c r="AI62">
        <v>0.52</v>
      </c>
      <c r="AJ62">
        <v>48.41</v>
      </c>
      <c r="AK62">
        <v>37.729999999999997</v>
      </c>
      <c r="AL62">
        <v>85.17</v>
      </c>
      <c r="AM62">
        <v>0.92</v>
      </c>
      <c r="AN62">
        <v>43.57</v>
      </c>
      <c r="AO62">
        <v>0.37</v>
      </c>
      <c r="AP62">
        <v>146.19999999999999</v>
      </c>
      <c r="AQ62">
        <v>0.61</v>
      </c>
      <c r="AR62">
        <v>0</v>
      </c>
      <c r="AS62">
        <v>6.78</v>
      </c>
      <c r="AT62">
        <v>24.2</v>
      </c>
      <c r="AU62">
        <v>0.98</v>
      </c>
      <c r="AV62">
        <v>0</v>
      </c>
      <c r="AW62">
        <v>23.18</v>
      </c>
      <c r="AX62">
        <v>24.2</v>
      </c>
      <c r="AY62">
        <v>23.24</v>
      </c>
      <c r="AZ62">
        <v>24.2</v>
      </c>
      <c r="BA62">
        <v>24.2</v>
      </c>
      <c r="BB62">
        <v>64.39</v>
      </c>
      <c r="BC62">
        <v>0</v>
      </c>
      <c r="BD62">
        <v>63.18</v>
      </c>
      <c r="BE62">
        <v>0</v>
      </c>
      <c r="BF62">
        <v>0</v>
      </c>
      <c r="BG62">
        <v>23.72</v>
      </c>
      <c r="BH62">
        <v>62.93</v>
      </c>
      <c r="BI62">
        <v>106.5</v>
      </c>
      <c r="BJ62">
        <v>85.69</v>
      </c>
      <c r="BK62">
        <v>63.63</v>
      </c>
      <c r="BL62">
        <v>62.93</v>
      </c>
      <c r="BM62">
        <v>15.81</v>
      </c>
      <c r="BN62">
        <v>0.97</v>
      </c>
      <c r="BO62">
        <v>0</v>
      </c>
      <c r="BP62">
        <v>7.75</v>
      </c>
      <c r="BQ62">
        <v>0.98</v>
      </c>
      <c r="BR62">
        <v>0</v>
      </c>
      <c r="BS62">
        <v>0</v>
      </c>
    </row>
    <row r="63" spans="1:71">
      <c r="G63" t="s">
        <v>105</v>
      </c>
      <c r="H63" s="73">
        <v>878.1099999999999</v>
      </c>
      <c r="I63" s="46">
        <v>316.17</v>
      </c>
      <c r="J63" s="46">
        <v>390.91999999999996</v>
      </c>
      <c r="K63" s="46">
        <v>93.91</v>
      </c>
      <c r="L63" s="46">
        <v>10.94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155.4</v>
      </c>
      <c r="X63">
        <v>6.1</v>
      </c>
      <c r="Y63">
        <v>66.599999999999994</v>
      </c>
      <c r="Z63">
        <v>21.28</v>
      </c>
      <c r="AA63">
        <v>1.02</v>
      </c>
      <c r="AB63">
        <v>17.559999999999999</v>
      </c>
      <c r="AC63">
        <v>38.729999999999997</v>
      </c>
      <c r="AD63">
        <v>0.61</v>
      </c>
      <c r="AE63">
        <v>4.84</v>
      </c>
      <c r="AF63">
        <v>0.97</v>
      </c>
      <c r="AG63">
        <v>255.52</v>
      </c>
      <c r="AH63">
        <v>47.44</v>
      </c>
      <c r="AI63">
        <v>0.52</v>
      </c>
      <c r="AJ63">
        <v>48.41</v>
      </c>
      <c r="AK63">
        <v>38.75</v>
      </c>
      <c r="AL63">
        <v>85.17</v>
      </c>
      <c r="AM63">
        <v>0.92</v>
      </c>
      <c r="AN63">
        <v>43.57</v>
      </c>
      <c r="AO63">
        <v>0.37</v>
      </c>
      <c r="AP63">
        <v>146.19999999999999</v>
      </c>
      <c r="AQ63">
        <v>0.61</v>
      </c>
      <c r="AR63">
        <v>0</v>
      </c>
      <c r="AS63">
        <v>6.78</v>
      </c>
      <c r="AT63">
        <v>24.2</v>
      </c>
      <c r="AU63">
        <v>0.98</v>
      </c>
      <c r="AV63">
        <v>0</v>
      </c>
      <c r="AW63">
        <v>23.18</v>
      </c>
      <c r="AX63">
        <v>24.2</v>
      </c>
      <c r="AY63">
        <v>23.24</v>
      </c>
      <c r="AZ63">
        <v>24.2</v>
      </c>
      <c r="BA63">
        <v>24.2</v>
      </c>
      <c r="BB63">
        <v>64.39</v>
      </c>
      <c r="BC63">
        <v>0</v>
      </c>
      <c r="BD63">
        <v>63.18</v>
      </c>
      <c r="BE63">
        <v>0</v>
      </c>
      <c r="BF63">
        <v>0</v>
      </c>
      <c r="BG63">
        <v>23.72</v>
      </c>
      <c r="BH63">
        <v>62.93</v>
      </c>
      <c r="BI63">
        <v>106.5</v>
      </c>
      <c r="BJ63">
        <v>85.69</v>
      </c>
      <c r="BK63">
        <v>63.63</v>
      </c>
      <c r="BL63">
        <v>62.93</v>
      </c>
      <c r="BM63">
        <v>15.81</v>
      </c>
      <c r="BN63">
        <v>0.97</v>
      </c>
      <c r="BO63">
        <v>0</v>
      </c>
      <c r="BP63">
        <v>7.75</v>
      </c>
      <c r="BQ63">
        <v>0.98</v>
      </c>
      <c r="BR63">
        <v>0</v>
      </c>
      <c r="BS63">
        <v>0</v>
      </c>
    </row>
    <row r="64" spans="1:71">
      <c r="G64" t="s">
        <v>106</v>
      </c>
      <c r="H64" s="73">
        <v>868.30999999999972</v>
      </c>
      <c r="I64" s="46">
        <v>311.97000000000003</v>
      </c>
      <c r="J64" s="46">
        <v>390.91999999999996</v>
      </c>
      <c r="K64" s="46">
        <v>93.91</v>
      </c>
      <c r="L64" s="46">
        <v>10.75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145.6</v>
      </c>
      <c r="X64">
        <v>5.91</v>
      </c>
      <c r="Y64">
        <v>62.4</v>
      </c>
      <c r="Z64">
        <v>21.28</v>
      </c>
      <c r="AA64">
        <v>1.02</v>
      </c>
      <c r="AB64">
        <v>17.559999999999999</v>
      </c>
      <c r="AC64">
        <v>38.729999999999997</v>
      </c>
      <c r="AD64">
        <v>0.61</v>
      </c>
      <c r="AE64">
        <v>4.84</v>
      </c>
      <c r="AF64">
        <v>0.97</v>
      </c>
      <c r="AG64">
        <v>255.52</v>
      </c>
      <c r="AH64">
        <v>47.44</v>
      </c>
      <c r="AI64">
        <v>0.52</v>
      </c>
      <c r="AJ64">
        <v>48.41</v>
      </c>
      <c r="AK64">
        <v>38.75</v>
      </c>
      <c r="AL64">
        <v>85.17</v>
      </c>
      <c r="AM64">
        <v>0.92</v>
      </c>
      <c r="AN64">
        <v>43.57</v>
      </c>
      <c r="AO64">
        <v>0.37</v>
      </c>
      <c r="AP64">
        <v>146.19999999999999</v>
      </c>
      <c r="AQ64">
        <v>0.61</v>
      </c>
      <c r="AR64">
        <v>0</v>
      </c>
      <c r="AS64">
        <v>6.78</v>
      </c>
      <c r="AT64">
        <v>24.2</v>
      </c>
      <c r="AU64">
        <v>0.98</v>
      </c>
      <c r="AV64">
        <v>0</v>
      </c>
      <c r="AW64">
        <v>23.18</v>
      </c>
      <c r="AX64">
        <v>24.2</v>
      </c>
      <c r="AY64">
        <v>23.24</v>
      </c>
      <c r="AZ64">
        <v>24.2</v>
      </c>
      <c r="BA64">
        <v>24.2</v>
      </c>
      <c r="BB64">
        <v>64.39</v>
      </c>
      <c r="BC64">
        <v>0</v>
      </c>
      <c r="BD64">
        <v>63.18</v>
      </c>
      <c r="BE64">
        <v>0</v>
      </c>
      <c r="BF64">
        <v>0</v>
      </c>
      <c r="BG64">
        <v>23.72</v>
      </c>
      <c r="BH64">
        <v>62.93</v>
      </c>
      <c r="BI64">
        <v>106.5</v>
      </c>
      <c r="BJ64">
        <v>85.69</v>
      </c>
      <c r="BK64">
        <v>63.63</v>
      </c>
      <c r="BL64">
        <v>62.93</v>
      </c>
      <c r="BM64">
        <v>15.81</v>
      </c>
      <c r="BN64">
        <v>0.97</v>
      </c>
      <c r="BO64">
        <v>0</v>
      </c>
      <c r="BP64">
        <v>7.75</v>
      </c>
      <c r="BQ64">
        <v>0.98</v>
      </c>
      <c r="BR64">
        <v>0</v>
      </c>
      <c r="BS64">
        <v>0</v>
      </c>
    </row>
    <row r="65" spans="7:71">
      <c r="G65" t="s">
        <v>107</v>
      </c>
      <c r="H65" s="73">
        <v>859.90999999999985</v>
      </c>
      <c r="I65" s="46">
        <v>308.37</v>
      </c>
      <c r="J65" s="46">
        <v>390.91999999999996</v>
      </c>
      <c r="K65" s="46">
        <v>93.91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137.19999999999999</v>
      </c>
      <c r="X65">
        <v>5.81</v>
      </c>
      <c r="Y65">
        <v>58.8</v>
      </c>
      <c r="Z65">
        <v>21.28</v>
      </c>
      <c r="AA65">
        <v>1.02</v>
      </c>
      <c r="AB65">
        <v>17.559999999999999</v>
      </c>
      <c r="AC65">
        <v>38.729999999999997</v>
      </c>
      <c r="AD65">
        <v>0.61</v>
      </c>
      <c r="AE65">
        <v>4.84</v>
      </c>
      <c r="AF65">
        <v>0.97</v>
      </c>
      <c r="AG65">
        <v>255.52</v>
      </c>
      <c r="AH65">
        <v>47.44</v>
      </c>
      <c r="AI65">
        <v>0.52</v>
      </c>
      <c r="AJ65">
        <v>48.41</v>
      </c>
      <c r="AK65">
        <v>38.75</v>
      </c>
      <c r="AL65">
        <v>85.17</v>
      </c>
      <c r="AM65">
        <v>0.92</v>
      </c>
      <c r="AN65">
        <v>43.57</v>
      </c>
      <c r="AO65">
        <v>0.37</v>
      </c>
      <c r="AP65">
        <v>146.19999999999999</v>
      </c>
      <c r="AQ65">
        <v>0.61</v>
      </c>
      <c r="AR65">
        <v>0</v>
      </c>
      <c r="AS65">
        <v>6.78</v>
      </c>
      <c r="AT65">
        <v>24.2</v>
      </c>
      <c r="AU65">
        <v>0.98</v>
      </c>
      <c r="AV65">
        <v>0</v>
      </c>
      <c r="AW65">
        <v>23.18</v>
      </c>
      <c r="AX65">
        <v>24.2</v>
      </c>
      <c r="AY65">
        <v>23.24</v>
      </c>
      <c r="AZ65">
        <v>24.2</v>
      </c>
      <c r="BA65">
        <v>24.2</v>
      </c>
      <c r="BB65">
        <v>64.39</v>
      </c>
      <c r="BC65">
        <v>0</v>
      </c>
      <c r="BD65">
        <v>63.18</v>
      </c>
      <c r="BE65">
        <v>0</v>
      </c>
      <c r="BF65">
        <v>0</v>
      </c>
      <c r="BG65">
        <v>23.72</v>
      </c>
      <c r="BH65">
        <v>62.93</v>
      </c>
      <c r="BI65">
        <v>106.5</v>
      </c>
      <c r="BJ65">
        <v>85.69</v>
      </c>
      <c r="BK65">
        <v>63.63</v>
      </c>
      <c r="BL65">
        <v>62.93</v>
      </c>
      <c r="BM65">
        <v>15.81</v>
      </c>
      <c r="BN65">
        <v>0.97</v>
      </c>
      <c r="BO65">
        <v>0</v>
      </c>
      <c r="BP65">
        <v>7.75</v>
      </c>
      <c r="BQ65">
        <v>0.98</v>
      </c>
      <c r="BR65">
        <v>0</v>
      </c>
      <c r="BS65">
        <v>0</v>
      </c>
    </row>
    <row r="66" spans="7:71">
      <c r="G66" t="s">
        <v>108</v>
      </c>
      <c r="H66" s="73">
        <v>845.90999999999985</v>
      </c>
      <c r="I66" s="46">
        <v>302.37</v>
      </c>
      <c r="J66" s="46">
        <v>390.91999999999996</v>
      </c>
      <c r="K66" s="46">
        <v>93.91</v>
      </c>
      <c r="L66" s="46">
        <v>10.17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123.2</v>
      </c>
      <c r="X66">
        <v>5.33</v>
      </c>
      <c r="Y66">
        <v>52.8</v>
      </c>
      <c r="Z66">
        <v>21.28</v>
      </c>
      <c r="AA66">
        <v>1.02</v>
      </c>
      <c r="AB66">
        <v>17.559999999999999</v>
      </c>
      <c r="AC66">
        <v>38.729999999999997</v>
      </c>
      <c r="AD66">
        <v>0.61</v>
      </c>
      <c r="AE66">
        <v>4.84</v>
      </c>
      <c r="AF66">
        <v>0.97</v>
      </c>
      <c r="AG66">
        <v>255.52</v>
      </c>
      <c r="AH66">
        <v>47.44</v>
      </c>
      <c r="AI66">
        <v>0.52</v>
      </c>
      <c r="AJ66">
        <v>48.41</v>
      </c>
      <c r="AK66">
        <v>38.75</v>
      </c>
      <c r="AL66">
        <v>85.17</v>
      </c>
      <c r="AM66">
        <v>0.92</v>
      </c>
      <c r="AN66">
        <v>43.57</v>
      </c>
      <c r="AO66">
        <v>0.37</v>
      </c>
      <c r="AP66">
        <v>146.19999999999999</v>
      </c>
      <c r="AQ66">
        <v>0.61</v>
      </c>
      <c r="AR66">
        <v>0</v>
      </c>
      <c r="AS66">
        <v>6.78</v>
      </c>
      <c r="AT66">
        <v>24.2</v>
      </c>
      <c r="AU66">
        <v>0.98</v>
      </c>
      <c r="AV66">
        <v>0</v>
      </c>
      <c r="AW66">
        <v>23.18</v>
      </c>
      <c r="AX66">
        <v>24.2</v>
      </c>
      <c r="AY66">
        <v>23.24</v>
      </c>
      <c r="AZ66">
        <v>24.2</v>
      </c>
      <c r="BA66">
        <v>24.2</v>
      </c>
      <c r="BB66">
        <v>64.39</v>
      </c>
      <c r="BC66">
        <v>0</v>
      </c>
      <c r="BD66">
        <v>63.18</v>
      </c>
      <c r="BE66">
        <v>0</v>
      </c>
      <c r="BF66">
        <v>0</v>
      </c>
      <c r="BG66">
        <v>23.72</v>
      </c>
      <c r="BH66">
        <v>62.93</v>
      </c>
      <c r="BI66">
        <v>106.5</v>
      </c>
      <c r="BJ66">
        <v>85.69</v>
      </c>
      <c r="BK66">
        <v>63.63</v>
      </c>
      <c r="BL66">
        <v>62.93</v>
      </c>
      <c r="BM66">
        <v>15.81</v>
      </c>
      <c r="BN66">
        <v>0.97</v>
      </c>
      <c r="BO66">
        <v>0</v>
      </c>
      <c r="BP66">
        <v>7.75</v>
      </c>
      <c r="BQ66">
        <v>0.98</v>
      </c>
      <c r="BR66">
        <v>0</v>
      </c>
      <c r="BS66">
        <v>0</v>
      </c>
    </row>
    <row r="67" spans="7:71">
      <c r="G67" t="s">
        <v>109</v>
      </c>
      <c r="H67" s="73">
        <v>833.30999999999972</v>
      </c>
      <c r="I67" s="46">
        <v>296.97000000000003</v>
      </c>
      <c r="J67" s="46">
        <v>391.00999999999993</v>
      </c>
      <c r="K67" s="46">
        <v>93.91</v>
      </c>
      <c r="L67" s="46">
        <v>10.07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110.6</v>
      </c>
      <c r="X67">
        <v>5.23</v>
      </c>
      <c r="Y67">
        <v>47.4</v>
      </c>
      <c r="Z67">
        <v>21.28</v>
      </c>
      <c r="AA67">
        <v>1.02</v>
      </c>
      <c r="AB67">
        <v>17.649999999999999</v>
      </c>
      <c r="AC67">
        <v>38.729999999999997</v>
      </c>
      <c r="AD67">
        <v>0.61</v>
      </c>
      <c r="AE67">
        <v>4.84</v>
      </c>
      <c r="AF67">
        <v>0.97</v>
      </c>
      <c r="AG67">
        <v>255.52</v>
      </c>
      <c r="AH67">
        <v>47.44</v>
      </c>
      <c r="AI67">
        <v>0.52</v>
      </c>
      <c r="AJ67">
        <v>48.41</v>
      </c>
      <c r="AK67">
        <v>38.75</v>
      </c>
      <c r="AL67">
        <v>85.17</v>
      </c>
      <c r="AM67">
        <v>0.92</v>
      </c>
      <c r="AN67">
        <v>43.57</v>
      </c>
      <c r="AO67">
        <v>0.37</v>
      </c>
      <c r="AP67">
        <v>146.19999999999999</v>
      </c>
      <c r="AQ67">
        <v>0.61</v>
      </c>
      <c r="AR67">
        <v>0</v>
      </c>
      <c r="AS67">
        <v>6.78</v>
      </c>
      <c r="AT67">
        <v>24.2</v>
      </c>
      <c r="AU67">
        <v>0.98</v>
      </c>
      <c r="AV67">
        <v>0</v>
      </c>
      <c r="AW67">
        <v>23.18</v>
      </c>
      <c r="AX67">
        <v>24.2</v>
      </c>
      <c r="AY67">
        <v>23.24</v>
      </c>
      <c r="AZ67">
        <v>24.2</v>
      </c>
      <c r="BA67">
        <v>24.2</v>
      </c>
      <c r="BB67">
        <v>64.39</v>
      </c>
      <c r="BC67">
        <v>0</v>
      </c>
      <c r="BD67">
        <v>63.18</v>
      </c>
      <c r="BE67">
        <v>0</v>
      </c>
      <c r="BF67">
        <v>0</v>
      </c>
      <c r="BG67">
        <v>23.72</v>
      </c>
      <c r="BH67">
        <v>62.93</v>
      </c>
      <c r="BI67">
        <v>106.5</v>
      </c>
      <c r="BJ67">
        <v>85.69</v>
      </c>
      <c r="BK67">
        <v>63.63</v>
      </c>
      <c r="BL67">
        <v>62.93</v>
      </c>
      <c r="BM67">
        <v>15.81</v>
      </c>
      <c r="BN67">
        <v>0.97</v>
      </c>
      <c r="BO67">
        <v>0</v>
      </c>
      <c r="BP67">
        <v>7.75</v>
      </c>
      <c r="BQ67">
        <v>0.98</v>
      </c>
      <c r="BR67">
        <v>0</v>
      </c>
      <c r="BS67">
        <v>0</v>
      </c>
    </row>
    <row r="68" spans="7:71">
      <c r="G68" t="s">
        <v>110</v>
      </c>
      <c r="H68" s="73">
        <v>824.90999999999985</v>
      </c>
      <c r="I68" s="46">
        <v>293.37</v>
      </c>
      <c r="J68" s="46">
        <v>391.00999999999993</v>
      </c>
      <c r="K68" s="46">
        <v>93.91</v>
      </c>
      <c r="L68" s="46">
        <v>9.58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102.2</v>
      </c>
      <c r="X68">
        <v>4.74</v>
      </c>
      <c r="Y68">
        <v>43.8</v>
      </c>
      <c r="Z68">
        <v>21.28</v>
      </c>
      <c r="AA68">
        <v>1.02</v>
      </c>
      <c r="AB68">
        <v>17.649999999999999</v>
      </c>
      <c r="AC68">
        <v>38.729999999999997</v>
      </c>
      <c r="AD68">
        <v>0.61</v>
      </c>
      <c r="AE68">
        <v>4.84</v>
      </c>
      <c r="AF68">
        <v>0.97</v>
      </c>
      <c r="AG68">
        <v>255.52</v>
      </c>
      <c r="AH68">
        <v>47.44</v>
      </c>
      <c r="AI68">
        <v>0.52</v>
      </c>
      <c r="AJ68">
        <v>48.41</v>
      </c>
      <c r="AK68">
        <v>38.75</v>
      </c>
      <c r="AL68">
        <v>85.17</v>
      </c>
      <c r="AM68">
        <v>0.92</v>
      </c>
      <c r="AN68">
        <v>43.57</v>
      </c>
      <c r="AO68">
        <v>0.37</v>
      </c>
      <c r="AP68">
        <v>146.19999999999999</v>
      </c>
      <c r="AQ68">
        <v>0.61</v>
      </c>
      <c r="AR68">
        <v>0</v>
      </c>
      <c r="AS68">
        <v>6.78</v>
      </c>
      <c r="AT68">
        <v>24.2</v>
      </c>
      <c r="AU68">
        <v>0.98</v>
      </c>
      <c r="AV68">
        <v>0</v>
      </c>
      <c r="AW68">
        <v>23.18</v>
      </c>
      <c r="AX68">
        <v>24.2</v>
      </c>
      <c r="AY68">
        <v>23.24</v>
      </c>
      <c r="AZ68">
        <v>24.2</v>
      </c>
      <c r="BA68">
        <v>24.2</v>
      </c>
      <c r="BB68">
        <v>64.39</v>
      </c>
      <c r="BC68">
        <v>0</v>
      </c>
      <c r="BD68">
        <v>63.18</v>
      </c>
      <c r="BE68">
        <v>0</v>
      </c>
      <c r="BF68">
        <v>0</v>
      </c>
      <c r="BG68">
        <v>23.72</v>
      </c>
      <c r="BH68">
        <v>62.93</v>
      </c>
      <c r="BI68">
        <v>106.5</v>
      </c>
      <c r="BJ68">
        <v>85.69</v>
      </c>
      <c r="BK68">
        <v>63.63</v>
      </c>
      <c r="BL68">
        <v>62.93</v>
      </c>
      <c r="BM68">
        <v>15.81</v>
      </c>
      <c r="BN68">
        <v>0.97</v>
      </c>
      <c r="BO68">
        <v>0</v>
      </c>
      <c r="BP68">
        <v>7.75</v>
      </c>
      <c r="BQ68">
        <v>0.98</v>
      </c>
      <c r="BR68">
        <v>0</v>
      </c>
      <c r="BS68">
        <v>0</v>
      </c>
    </row>
    <row r="69" spans="7:71">
      <c r="G69" t="s">
        <v>111</v>
      </c>
      <c r="H69" s="73">
        <v>812.31</v>
      </c>
      <c r="I69" s="46">
        <v>287.97000000000003</v>
      </c>
      <c r="J69" s="46">
        <v>391.00999999999993</v>
      </c>
      <c r="K69" s="46">
        <v>93.91</v>
      </c>
      <c r="L69" s="46">
        <v>9.1999999999999993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89.6</v>
      </c>
      <c r="X69">
        <v>4.3600000000000003</v>
      </c>
      <c r="Y69">
        <v>38.4</v>
      </c>
      <c r="Z69">
        <v>21.28</v>
      </c>
      <c r="AA69">
        <v>1.02</v>
      </c>
      <c r="AB69">
        <v>17.649999999999999</v>
      </c>
      <c r="AC69">
        <v>38.729999999999997</v>
      </c>
      <c r="AD69">
        <v>0.61</v>
      </c>
      <c r="AE69">
        <v>4.84</v>
      </c>
      <c r="AF69">
        <v>0.97</v>
      </c>
      <c r="AG69">
        <v>255.52</v>
      </c>
      <c r="AH69">
        <v>47.44</v>
      </c>
      <c r="AI69">
        <v>0.52</v>
      </c>
      <c r="AJ69">
        <v>48.41</v>
      </c>
      <c r="AK69">
        <v>38.75</v>
      </c>
      <c r="AL69">
        <v>85.17</v>
      </c>
      <c r="AM69">
        <v>0.92</v>
      </c>
      <c r="AN69">
        <v>43.57</v>
      </c>
      <c r="AO69">
        <v>0.37</v>
      </c>
      <c r="AP69">
        <v>146.19999999999999</v>
      </c>
      <c r="AQ69">
        <v>0.61</v>
      </c>
      <c r="AR69">
        <v>0</v>
      </c>
      <c r="AS69">
        <v>6.78</v>
      </c>
      <c r="AT69">
        <v>24.2</v>
      </c>
      <c r="AU69">
        <v>0.98</v>
      </c>
      <c r="AV69">
        <v>0</v>
      </c>
      <c r="AW69">
        <v>23.18</v>
      </c>
      <c r="AX69">
        <v>24.2</v>
      </c>
      <c r="AY69">
        <v>23.24</v>
      </c>
      <c r="AZ69">
        <v>24.2</v>
      </c>
      <c r="BA69">
        <v>24.2</v>
      </c>
      <c r="BB69">
        <v>64.39</v>
      </c>
      <c r="BC69">
        <v>0</v>
      </c>
      <c r="BD69">
        <v>63.18</v>
      </c>
      <c r="BE69">
        <v>0</v>
      </c>
      <c r="BF69">
        <v>0</v>
      </c>
      <c r="BG69">
        <v>23.72</v>
      </c>
      <c r="BH69">
        <v>62.93</v>
      </c>
      <c r="BI69">
        <v>106.5</v>
      </c>
      <c r="BJ69">
        <v>85.69</v>
      </c>
      <c r="BK69">
        <v>63.63</v>
      </c>
      <c r="BL69">
        <v>62.93</v>
      </c>
      <c r="BM69">
        <v>15.81</v>
      </c>
      <c r="BN69">
        <v>0.97</v>
      </c>
      <c r="BO69">
        <v>0</v>
      </c>
      <c r="BP69">
        <v>7.75</v>
      </c>
      <c r="BQ69">
        <v>0.98</v>
      </c>
      <c r="BR69">
        <v>0</v>
      </c>
      <c r="BS69">
        <v>0</v>
      </c>
    </row>
    <row r="70" spans="7:71">
      <c r="G70" t="s">
        <v>112</v>
      </c>
      <c r="H70" s="73">
        <v>799.71</v>
      </c>
      <c r="I70" s="46">
        <v>282.57000000000005</v>
      </c>
      <c r="J70" s="46">
        <v>391.00999999999993</v>
      </c>
      <c r="K70" s="46">
        <v>93.91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77</v>
      </c>
      <c r="X70">
        <v>2.0299999999999998</v>
      </c>
      <c r="Y70">
        <v>33</v>
      </c>
      <c r="Z70">
        <v>21.28</v>
      </c>
      <c r="AA70">
        <v>1.02</v>
      </c>
      <c r="AB70">
        <v>17.649999999999999</v>
      </c>
      <c r="AC70">
        <v>38.729999999999997</v>
      </c>
      <c r="AD70">
        <v>0.61</v>
      </c>
      <c r="AE70">
        <v>4.84</v>
      </c>
      <c r="AF70">
        <v>0.97</v>
      </c>
      <c r="AG70">
        <v>255.52</v>
      </c>
      <c r="AH70">
        <v>47.44</v>
      </c>
      <c r="AI70">
        <v>0.52</v>
      </c>
      <c r="AJ70">
        <v>48.41</v>
      </c>
      <c r="AK70">
        <v>38.75</v>
      </c>
      <c r="AL70">
        <v>85.17</v>
      </c>
      <c r="AM70">
        <v>0.92</v>
      </c>
      <c r="AN70">
        <v>43.57</v>
      </c>
      <c r="AO70">
        <v>0.37</v>
      </c>
      <c r="AP70">
        <v>146.19999999999999</v>
      </c>
      <c r="AQ70">
        <v>0.61</v>
      </c>
      <c r="AR70">
        <v>0</v>
      </c>
      <c r="AS70">
        <v>6.78</v>
      </c>
      <c r="AT70">
        <v>24.2</v>
      </c>
      <c r="AU70">
        <v>0.98</v>
      </c>
      <c r="AV70">
        <v>0</v>
      </c>
      <c r="AW70">
        <v>23.18</v>
      </c>
      <c r="AX70">
        <v>24.2</v>
      </c>
      <c r="AY70">
        <v>23.24</v>
      </c>
      <c r="AZ70">
        <v>24.2</v>
      </c>
      <c r="BA70">
        <v>24.2</v>
      </c>
      <c r="BB70">
        <v>64.39</v>
      </c>
      <c r="BC70">
        <v>0</v>
      </c>
      <c r="BD70">
        <v>63.18</v>
      </c>
      <c r="BE70">
        <v>0</v>
      </c>
      <c r="BF70">
        <v>0</v>
      </c>
      <c r="BG70">
        <v>23.72</v>
      </c>
      <c r="BH70">
        <v>62.93</v>
      </c>
      <c r="BI70">
        <v>106.5</v>
      </c>
      <c r="BJ70">
        <v>85.69</v>
      </c>
      <c r="BK70">
        <v>63.63</v>
      </c>
      <c r="BL70">
        <v>62.93</v>
      </c>
      <c r="BM70">
        <v>15.81</v>
      </c>
      <c r="BN70">
        <v>0.97</v>
      </c>
      <c r="BO70">
        <v>0</v>
      </c>
      <c r="BP70">
        <v>7.75</v>
      </c>
      <c r="BQ70">
        <v>0.98</v>
      </c>
      <c r="BR70">
        <v>0</v>
      </c>
      <c r="BS70">
        <v>0</v>
      </c>
    </row>
    <row r="71" spans="7:71">
      <c r="G71" t="s">
        <v>113</v>
      </c>
      <c r="H71" s="73">
        <v>765.04</v>
      </c>
      <c r="I71" s="46">
        <v>219.67999999999998</v>
      </c>
      <c r="J71" s="46">
        <v>343.68999999999994</v>
      </c>
      <c r="K71" s="46">
        <v>69.709999999999994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65.8</v>
      </c>
      <c r="X71">
        <v>1.94</v>
      </c>
      <c r="Y71">
        <v>28.2</v>
      </c>
      <c r="Z71">
        <v>21.28</v>
      </c>
      <c r="AA71">
        <v>1.02</v>
      </c>
      <c r="AB71">
        <v>17.75</v>
      </c>
      <c r="AC71">
        <v>38.729999999999997</v>
      </c>
      <c r="AD71">
        <v>0.61</v>
      </c>
      <c r="AE71">
        <v>4.84</v>
      </c>
      <c r="AF71">
        <v>0.68</v>
      </c>
      <c r="AG71">
        <v>255.52</v>
      </c>
      <c r="AH71">
        <v>0</v>
      </c>
      <c r="AI71">
        <v>0.52</v>
      </c>
      <c r="AJ71">
        <v>48.41</v>
      </c>
      <c r="AK71">
        <v>38.75</v>
      </c>
      <c r="AL71">
        <v>85.17</v>
      </c>
      <c r="AM71">
        <v>0.92</v>
      </c>
      <c r="AN71">
        <v>43.57</v>
      </c>
      <c r="AO71">
        <v>0.37</v>
      </c>
      <c r="AP71">
        <v>146.22</v>
      </c>
      <c r="AQ71">
        <v>0.61</v>
      </c>
      <c r="AR71">
        <v>0</v>
      </c>
      <c r="AS71">
        <v>6.78</v>
      </c>
      <c r="AT71">
        <v>24.2</v>
      </c>
      <c r="AU71">
        <v>0.98</v>
      </c>
      <c r="AV71">
        <v>0</v>
      </c>
      <c r="AW71">
        <v>0</v>
      </c>
      <c r="AX71">
        <v>0</v>
      </c>
      <c r="AY71">
        <v>23.24</v>
      </c>
      <c r="AZ71">
        <v>24.2</v>
      </c>
      <c r="BA71">
        <v>24.2</v>
      </c>
      <c r="BB71">
        <v>64.39</v>
      </c>
      <c r="BC71">
        <v>0</v>
      </c>
      <c r="BD71">
        <v>63.18</v>
      </c>
      <c r="BE71">
        <v>0</v>
      </c>
      <c r="BF71">
        <v>0</v>
      </c>
      <c r="BG71">
        <v>23.72</v>
      </c>
      <c r="BH71">
        <v>62.93</v>
      </c>
      <c r="BI71">
        <v>48.41</v>
      </c>
      <c r="BJ71">
        <v>85.69</v>
      </c>
      <c r="BK71">
        <v>63.63</v>
      </c>
      <c r="BL71">
        <v>62.93</v>
      </c>
      <c r="BM71">
        <v>15.81</v>
      </c>
      <c r="BN71">
        <v>0.97</v>
      </c>
      <c r="BO71">
        <v>0</v>
      </c>
      <c r="BP71">
        <v>7.75</v>
      </c>
      <c r="BQ71">
        <v>0.98</v>
      </c>
      <c r="BR71">
        <v>0</v>
      </c>
      <c r="BS71">
        <v>0</v>
      </c>
    </row>
    <row r="72" spans="7:71">
      <c r="G72" t="s">
        <v>114</v>
      </c>
      <c r="H72" s="73">
        <v>758.74</v>
      </c>
      <c r="I72" s="46">
        <v>216.98</v>
      </c>
      <c r="J72" s="46">
        <v>343.68999999999994</v>
      </c>
      <c r="K72" s="46">
        <v>69.709999999999994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59.5</v>
      </c>
      <c r="X72">
        <v>1.45</v>
      </c>
      <c r="Y72">
        <v>25.5</v>
      </c>
      <c r="Z72">
        <v>21.28</v>
      </c>
      <c r="AA72">
        <v>1.02</v>
      </c>
      <c r="AB72">
        <v>17.75</v>
      </c>
      <c r="AC72">
        <v>38.729999999999997</v>
      </c>
      <c r="AD72">
        <v>0.61</v>
      </c>
      <c r="AE72">
        <v>4.84</v>
      </c>
      <c r="AF72">
        <v>0.68</v>
      </c>
      <c r="AG72">
        <v>255.52</v>
      </c>
      <c r="AH72">
        <v>0</v>
      </c>
      <c r="AI72">
        <v>0.52</v>
      </c>
      <c r="AJ72">
        <v>48.41</v>
      </c>
      <c r="AK72">
        <v>38.75</v>
      </c>
      <c r="AL72">
        <v>85.17</v>
      </c>
      <c r="AM72">
        <v>0.92</v>
      </c>
      <c r="AN72">
        <v>43.57</v>
      </c>
      <c r="AO72">
        <v>0.37</v>
      </c>
      <c r="AP72">
        <v>146.22</v>
      </c>
      <c r="AQ72">
        <v>0.61</v>
      </c>
      <c r="AR72">
        <v>0</v>
      </c>
      <c r="AS72">
        <v>6.78</v>
      </c>
      <c r="AT72">
        <v>24.2</v>
      </c>
      <c r="AU72">
        <v>0.98</v>
      </c>
      <c r="AV72">
        <v>0</v>
      </c>
      <c r="AW72">
        <v>0</v>
      </c>
      <c r="AX72">
        <v>0</v>
      </c>
      <c r="AY72">
        <v>23.24</v>
      </c>
      <c r="AZ72">
        <v>24.2</v>
      </c>
      <c r="BA72">
        <v>24.2</v>
      </c>
      <c r="BB72">
        <v>64.39</v>
      </c>
      <c r="BC72">
        <v>0</v>
      </c>
      <c r="BD72">
        <v>63.18</v>
      </c>
      <c r="BE72">
        <v>0</v>
      </c>
      <c r="BF72">
        <v>0</v>
      </c>
      <c r="BG72">
        <v>23.72</v>
      </c>
      <c r="BH72">
        <v>62.93</v>
      </c>
      <c r="BI72">
        <v>48.41</v>
      </c>
      <c r="BJ72">
        <v>85.69</v>
      </c>
      <c r="BK72">
        <v>63.63</v>
      </c>
      <c r="BL72">
        <v>62.93</v>
      </c>
      <c r="BM72">
        <v>15.81</v>
      </c>
      <c r="BN72">
        <v>0.97</v>
      </c>
      <c r="BO72">
        <v>0</v>
      </c>
      <c r="BP72">
        <v>7.75</v>
      </c>
      <c r="BQ72">
        <v>0.98</v>
      </c>
      <c r="BR72">
        <v>0</v>
      </c>
      <c r="BS72">
        <v>0</v>
      </c>
    </row>
    <row r="73" spans="7:71">
      <c r="G73" t="s">
        <v>115</v>
      </c>
      <c r="H73" s="73">
        <v>748.24</v>
      </c>
      <c r="I73" s="46">
        <v>212.48</v>
      </c>
      <c r="J73" s="46">
        <v>343.68999999999994</v>
      </c>
      <c r="K73" s="46">
        <v>69.709999999999994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49</v>
      </c>
      <c r="X73">
        <v>1.1599999999999999</v>
      </c>
      <c r="Y73">
        <v>21</v>
      </c>
      <c r="Z73">
        <v>21.28</v>
      </c>
      <c r="AA73">
        <v>1.02</v>
      </c>
      <c r="AB73">
        <v>17.75</v>
      </c>
      <c r="AC73">
        <v>38.729999999999997</v>
      </c>
      <c r="AD73">
        <v>0.61</v>
      </c>
      <c r="AE73">
        <v>4.84</v>
      </c>
      <c r="AF73">
        <v>0.68</v>
      </c>
      <c r="AG73">
        <v>255.52</v>
      </c>
      <c r="AH73">
        <v>0</v>
      </c>
      <c r="AI73">
        <v>0.52</v>
      </c>
      <c r="AJ73">
        <v>48.41</v>
      </c>
      <c r="AK73">
        <v>38.75</v>
      </c>
      <c r="AL73">
        <v>85.17</v>
      </c>
      <c r="AM73">
        <v>0.92</v>
      </c>
      <c r="AN73">
        <v>43.57</v>
      </c>
      <c r="AO73">
        <v>0.37</v>
      </c>
      <c r="AP73">
        <v>146.22</v>
      </c>
      <c r="AQ73">
        <v>0.61</v>
      </c>
      <c r="AR73">
        <v>0</v>
      </c>
      <c r="AS73">
        <v>6.78</v>
      </c>
      <c r="AT73">
        <v>24.2</v>
      </c>
      <c r="AU73">
        <v>0.98</v>
      </c>
      <c r="AV73">
        <v>0</v>
      </c>
      <c r="AW73">
        <v>0</v>
      </c>
      <c r="AX73">
        <v>0</v>
      </c>
      <c r="AY73">
        <v>23.24</v>
      </c>
      <c r="AZ73">
        <v>24.2</v>
      </c>
      <c r="BA73">
        <v>24.2</v>
      </c>
      <c r="BB73">
        <v>64.39</v>
      </c>
      <c r="BC73">
        <v>0</v>
      </c>
      <c r="BD73">
        <v>63.18</v>
      </c>
      <c r="BE73">
        <v>0</v>
      </c>
      <c r="BF73">
        <v>0</v>
      </c>
      <c r="BG73">
        <v>23.72</v>
      </c>
      <c r="BH73">
        <v>62.93</v>
      </c>
      <c r="BI73">
        <v>48.41</v>
      </c>
      <c r="BJ73">
        <v>85.69</v>
      </c>
      <c r="BK73">
        <v>63.63</v>
      </c>
      <c r="BL73">
        <v>62.93</v>
      </c>
      <c r="BM73">
        <v>15.81</v>
      </c>
      <c r="BN73">
        <v>0.97</v>
      </c>
      <c r="BO73">
        <v>0</v>
      </c>
      <c r="BP73">
        <v>7.75</v>
      </c>
      <c r="BQ73">
        <v>0.98</v>
      </c>
      <c r="BR73">
        <v>0</v>
      </c>
      <c r="BS73">
        <v>0</v>
      </c>
    </row>
    <row r="74" spans="7:71">
      <c r="G74" t="s">
        <v>116</v>
      </c>
      <c r="H74" s="73">
        <v>737.74</v>
      </c>
      <c r="I74" s="46">
        <v>207.98</v>
      </c>
      <c r="J74" s="46">
        <v>343.68999999999994</v>
      </c>
      <c r="K74" s="46">
        <v>69.709999999999994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38.5</v>
      </c>
      <c r="X74">
        <v>0.68</v>
      </c>
      <c r="Y74">
        <v>16.5</v>
      </c>
      <c r="Z74">
        <v>21.28</v>
      </c>
      <c r="AA74">
        <v>1.02</v>
      </c>
      <c r="AB74">
        <v>17.75</v>
      </c>
      <c r="AC74">
        <v>38.729999999999997</v>
      </c>
      <c r="AD74">
        <v>0.61</v>
      </c>
      <c r="AE74">
        <v>4.84</v>
      </c>
      <c r="AF74">
        <v>0.68</v>
      </c>
      <c r="AG74">
        <v>255.52</v>
      </c>
      <c r="AH74">
        <v>0</v>
      </c>
      <c r="AI74">
        <v>0.52</v>
      </c>
      <c r="AJ74">
        <v>48.41</v>
      </c>
      <c r="AK74">
        <v>38.75</v>
      </c>
      <c r="AL74">
        <v>85.17</v>
      </c>
      <c r="AM74">
        <v>0.92</v>
      </c>
      <c r="AN74">
        <v>43.57</v>
      </c>
      <c r="AO74">
        <v>0.37</v>
      </c>
      <c r="AP74">
        <v>146.22</v>
      </c>
      <c r="AQ74">
        <v>0.61</v>
      </c>
      <c r="AR74">
        <v>0</v>
      </c>
      <c r="AS74">
        <v>6.78</v>
      </c>
      <c r="AT74">
        <v>24.2</v>
      </c>
      <c r="AU74">
        <v>0.98</v>
      </c>
      <c r="AV74">
        <v>0</v>
      </c>
      <c r="AW74">
        <v>0</v>
      </c>
      <c r="AX74">
        <v>0</v>
      </c>
      <c r="AY74">
        <v>23.24</v>
      </c>
      <c r="AZ74">
        <v>24.2</v>
      </c>
      <c r="BA74">
        <v>24.2</v>
      </c>
      <c r="BB74">
        <v>64.39</v>
      </c>
      <c r="BC74">
        <v>0</v>
      </c>
      <c r="BD74">
        <v>63.18</v>
      </c>
      <c r="BE74">
        <v>0</v>
      </c>
      <c r="BF74">
        <v>0</v>
      </c>
      <c r="BG74">
        <v>23.72</v>
      </c>
      <c r="BH74">
        <v>62.93</v>
      </c>
      <c r="BI74">
        <v>48.41</v>
      </c>
      <c r="BJ74">
        <v>85.69</v>
      </c>
      <c r="BK74">
        <v>63.63</v>
      </c>
      <c r="BL74">
        <v>62.93</v>
      </c>
      <c r="BM74">
        <v>15.81</v>
      </c>
      <c r="BN74">
        <v>0.97</v>
      </c>
      <c r="BO74">
        <v>0</v>
      </c>
      <c r="BP74">
        <v>7.75</v>
      </c>
      <c r="BQ74">
        <v>0.98</v>
      </c>
      <c r="BR74">
        <v>0</v>
      </c>
      <c r="BS74">
        <v>0</v>
      </c>
    </row>
    <row r="75" spans="7:71">
      <c r="G75" t="s">
        <v>117</v>
      </c>
      <c r="H75" s="73">
        <v>726.24000000000012</v>
      </c>
      <c r="I75" s="46">
        <v>246.54</v>
      </c>
      <c r="J75" s="46">
        <v>343.87</v>
      </c>
      <c r="K75" s="46">
        <v>69.709999999999994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28</v>
      </c>
      <c r="X75">
        <v>0.48</v>
      </c>
      <c r="Y75">
        <v>12</v>
      </c>
      <c r="Z75">
        <v>21.28</v>
      </c>
      <c r="AA75">
        <v>1.02</v>
      </c>
      <c r="AB75">
        <v>17.93</v>
      </c>
      <c r="AC75">
        <v>38.729999999999997</v>
      </c>
      <c r="AD75">
        <v>0.61</v>
      </c>
      <c r="AE75">
        <v>4.84</v>
      </c>
      <c r="AF75">
        <v>0.68</v>
      </c>
      <c r="AG75">
        <v>255.52</v>
      </c>
      <c r="AH75">
        <v>0</v>
      </c>
      <c r="AI75">
        <v>0.52</v>
      </c>
      <c r="AJ75">
        <v>48.41</v>
      </c>
      <c r="AK75">
        <v>37.729999999999997</v>
      </c>
      <c r="AL75">
        <v>85.17</v>
      </c>
      <c r="AM75">
        <v>0.92</v>
      </c>
      <c r="AN75">
        <v>43.57</v>
      </c>
      <c r="AO75">
        <v>0.37</v>
      </c>
      <c r="AP75">
        <v>146.22</v>
      </c>
      <c r="AQ75">
        <v>0.61</v>
      </c>
      <c r="AR75">
        <v>0</v>
      </c>
      <c r="AS75">
        <v>6.78</v>
      </c>
      <c r="AT75">
        <v>24.2</v>
      </c>
      <c r="AU75">
        <v>0.98</v>
      </c>
      <c r="AV75">
        <v>0</v>
      </c>
      <c r="AW75">
        <v>0</v>
      </c>
      <c r="AX75">
        <v>0</v>
      </c>
      <c r="AY75">
        <v>23.24</v>
      </c>
      <c r="AZ75">
        <v>24.2</v>
      </c>
      <c r="BA75">
        <v>24.2</v>
      </c>
      <c r="BB75">
        <v>64.39</v>
      </c>
      <c r="BC75">
        <v>0</v>
      </c>
      <c r="BD75">
        <v>63.18</v>
      </c>
      <c r="BE75">
        <v>36.53</v>
      </c>
      <c r="BF75">
        <v>0</v>
      </c>
      <c r="BG75">
        <v>23.72</v>
      </c>
      <c r="BH75">
        <v>62.93</v>
      </c>
      <c r="BI75">
        <v>48.41</v>
      </c>
      <c r="BJ75">
        <v>85.69</v>
      </c>
      <c r="BK75">
        <v>63.63</v>
      </c>
      <c r="BL75">
        <v>62.93</v>
      </c>
      <c r="BM75">
        <v>15.83</v>
      </c>
      <c r="BN75">
        <v>0.97</v>
      </c>
      <c r="BO75">
        <v>0</v>
      </c>
      <c r="BP75">
        <v>14.28</v>
      </c>
      <c r="BQ75">
        <v>0.98</v>
      </c>
      <c r="BR75">
        <v>0</v>
      </c>
      <c r="BS75">
        <v>0</v>
      </c>
    </row>
    <row r="76" spans="7:71">
      <c r="G76" t="s">
        <v>118</v>
      </c>
      <c r="H76" s="73">
        <v>719.24000000000012</v>
      </c>
      <c r="I76" s="46">
        <v>243.54</v>
      </c>
      <c r="J76" s="46">
        <v>343.87</v>
      </c>
      <c r="K76" s="46">
        <v>69.709999999999994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21</v>
      </c>
      <c r="X76">
        <v>0</v>
      </c>
      <c r="Y76">
        <v>9</v>
      </c>
      <c r="Z76">
        <v>21.28</v>
      </c>
      <c r="AA76">
        <v>1.02</v>
      </c>
      <c r="AB76">
        <v>17.93</v>
      </c>
      <c r="AC76">
        <v>38.729999999999997</v>
      </c>
      <c r="AD76">
        <v>0.61</v>
      </c>
      <c r="AE76">
        <v>4.84</v>
      </c>
      <c r="AF76">
        <v>0.68</v>
      </c>
      <c r="AG76">
        <v>255.52</v>
      </c>
      <c r="AH76">
        <v>0</v>
      </c>
      <c r="AI76">
        <v>0.52</v>
      </c>
      <c r="AJ76">
        <v>48.41</v>
      </c>
      <c r="AK76">
        <v>37.729999999999997</v>
      </c>
      <c r="AL76">
        <v>85.17</v>
      </c>
      <c r="AM76">
        <v>0.92</v>
      </c>
      <c r="AN76">
        <v>43.57</v>
      </c>
      <c r="AO76">
        <v>0.37</v>
      </c>
      <c r="AP76">
        <v>146.22</v>
      </c>
      <c r="AQ76">
        <v>0.61</v>
      </c>
      <c r="AR76">
        <v>0</v>
      </c>
      <c r="AS76">
        <v>6.78</v>
      </c>
      <c r="AT76">
        <v>24.2</v>
      </c>
      <c r="AU76">
        <v>0.98</v>
      </c>
      <c r="AV76">
        <v>0</v>
      </c>
      <c r="AW76">
        <v>0</v>
      </c>
      <c r="AX76">
        <v>0</v>
      </c>
      <c r="AY76">
        <v>23.24</v>
      </c>
      <c r="AZ76">
        <v>24.2</v>
      </c>
      <c r="BA76">
        <v>24.2</v>
      </c>
      <c r="BB76">
        <v>64.39</v>
      </c>
      <c r="BC76">
        <v>0</v>
      </c>
      <c r="BD76">
        <v>63.18</v>
      </c>
      <c r="BE76">
        <v>36.53</v>
      </c>
      <c r="BF76">
        <v>0</v>
      </c>
      <c r="BG76">
        <v>23.72</v>
      </c>
      <c r="BH76">
        <v>62.93</v>
      </c>
      <c r="BI76">
        <v>48.41</v>
      </c>
      <c r="BJ76">
        <v>85.69</v>
      </c>
      <c r="BK76">
        <v>63.63</v>
      </c>
      <c r="BL76">
        <v>62.93</v>
      </c>
      <c r="BM76">
        <v>15.83</v>
      </c>
      <c r="BN76">
        <v>0.97</v>
      </c>
      <c r="BO76">
        <v>0</v>
      </c>
      <c r="BP76">
        <v>14.28</v>
      </c>
      <c r="BQ76">
        <v>0.98</v>
      </c>
      <c r="BR76">
        <v>0</v>
      </c>
      <c r="BS76">
        <v>0</v>
      </c>
    </row>
    <row r="77" spans="7:71">
      <c r="G77" t="s">
        <v>119</v>
      </c>
      <c r="H77" s="73">
        <v>715.74000000000012</v>
      </c>
      <c r="I77" s="46">
        <v>242.04</v>
      </c>
      <c r="J77" s="46">
        <v>343.87</v>
      </c>
      <c r="K77" s="46">
        <v>69.709999999999994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17.5</v>
      </c>
      <c r="X77">
        <v>0</v>
      </c>
      <c r="Y77">
        <v>7.5</v>
      </c>
      <c r="Z77">
        <v>21.28</v>
      </c>
      <c r="AA77">
        <v>1.02</v>
      </c>
      <c r="AB77">
        <v>17.93</v>
      </c>
      <c r="AC77">
        <v>38.729999999999997</v>
      </c>
      <c r="AD77">
        <v>0.61</v>
      </c>
      <c r="AE77">
        <v>4.84</v>
      </c>
      <c r="AF77">
        <v>0.68</v>
      </c>
      <c r="AG77">
        <v>255.52</v>
      </c>
      <c r="AH77">
        <v>0</v>
      </c>
      <c r="AI77">
        <v>0.52</v>
      </c>
      <c r="AJ77">
        <v>48.41</v>
      </c>
      <c r="AK77">
        <v>37.729999999999997</v>
      </c>
      <c r="AL77">
        <v>85.17</v>
      </c>
      <c r="AM77">
        <v>0.92</v>
      </c>
      <c r="AN77">
        <v>43.57</v>
      </c>
      <c r="AO77">
        <v>0.37</v>
      </c>
      <c r="AP77">
        <v>146.22</v>
      </c>
      <c r="AQ77">
        <v>0.61</v>
      </c>
      <c r="AR77">
        <v>0</v>
      </c>
      <c r="AS77">
        <v>6.78</v>
      </c>
      <c r="AT77">
        <v>24.2</v>
      </c>
      <c r="AU77">
        <v>0.98</v>
      </c>
      <c r="AV77">
        <v>0</v>
      </c>
      <c r="AW77">
        <v>0</v>
      </c>
      <c r="AX77">
        <v>0</v>
      </c>
      <c r="AY77">
        <v>23.24</v>
      </c>
      <c r="AZ77">
        <v>24.2</v>
      </c>
      <c r="BA77">
        <v>24.2</v>
      </c>
      <c r="BB77">
        <v>64.39</v>
      </c>
      <c r="BC77">
        <v>0</v>
      </c>
      <c r="BD77">
        <v>63.18</v>
      </c>
      <c r="BE77">
        <v>36.53</v>
      </c>
      <c r="BF77">
        <v>0</v>
      </c>
      <c r="BG77">
        <v>23.72</v>
      </c>
      <c r="BH77">
        <v>62.93</v>
      </c>
      <c r="BI77">
        <v>48.41</v>
      </c>
      <c r="BJ77">
        <v>85.69</v>
      </c>
      <c r="BK77">
        <v>63.63</v>
      </c>
      <c r="BL77">
        <v>62.93</v>
      </c>
      <c r="BM77">
        <v>15.83</v>
      </c>
      <c r="BN77">
        <v>0.97</v>
      </c>
      <c r="BO77">
        <v>0</v>
      </c>
      <c r="BP77">
        <v>14.28</v>
      </c>
      <c r="BQ77">
        <v>0.98</v>
      </c>
      <c r="BR77">
        <v>0</v>
      </c>
      <c r="BS77">
        <v>0</v>
      </c>
    </row>
    <row r="78" spans="7:71">
      <c r="G78" t="s">
        <v>120</v>
      </c>
      <c r="H78" s="73">
        <v>712.24000000000012</v>
      </c>
      <c r="I78" s="46">
        <v>240.54</v>
      </c>
      <c r="J78" s="46">
        <v>343.87</v>
      </c>
      <c r="K78" s="46">
        <v>69.709999999999994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14</v>
      </c>
      <c r="X78">
        <v>0</v>
      </c>
      <c r="Y78">
        <v>6</v>
      </c>
      <c r="Z78">
        <v>21.28</v>
      </c>
      <c r="AA78">
        <v>1.02</v>
      </c>
      <c r="AB78">
        <v>17.93</v>
      </c>
      <c r="AC78">
        <v>38.729999999999997</v>
      </c>
      <c r="AD78">
        <v>0.61</v>
      </c>
      <c r="AE78">
        <v>4.84</v>
      </c>
      <c r="AF78">
        <v>0.68</v>
      </c>
      <c r="AG78">
        <v>255.52</v>
      </c>
      <c r="AH78">
        <v>0</v>
      </c>
      <c r="AI78">
        <v>0.52</v>
      </c>
      <c r="AJ78">
        <v>48.41</v>
      </c>
      <c r="AK78">
        <v>37.729999999999997</v>
      </c>
      <c r="AL78">
        <v>85.17</v>
      </c>
      <c r="AM78">
        <v>0.92</v>
      </c>
      <c r="AN78">
        <v>43.57</v>
      </c>
      <c r="AO78">
        <v>0.37</v>
      </c>
      <c r="AP78">
        <v>146.22</v>
      </c>
      <c r="AQ78">
        <v>0.61</v>
      </c>
      <c r="AR78">
        <v>0</v>
      </c>
      <c r="AS78">
        <v>6.78</v>
      </c>
      <c r="AT78">
        <v>24.2</v>
      </c>
      <c r="AU78">
        <v>0.98</v>
      </c>
      <c r="AV78">
        <v>0</v>
      </c>
      <c r="AW78">
        <v>0</v>
      </c>
      <c r="AX78">
        <v>0</v>
      </c>
      <c r="AY78">
        <v>23.24</v>
      </c>
      <c r="AZ78">
        <v>24.2</v>
      </c>
      <c r="BA78">
        <v>24.2</v>
      </c>
      <c r="BB78">
        <v>64.39</v>
      </c>
      <c r="BC78">
        <v>0</v>
      </c>
      <c r="BD78">
        <v>63.18</v>
      </c>
      <c r="BE78">
        <v>36.53</v>
      </c>
      <c r="BF78">
        <v>0</v>
      </c>
      <c r="BG78">
        <v>23.72</v>
      </c>
      <c r="BH78">
        <v>62.93</v>
      </c>
      <c r="BI78">
        <v>48.41</v>
      </c>
      <c r="BJ78">
        <v>85.69</v>
      </c>
      <c r="BK78">
        <v>63.63</v>
      </c>
      <c r="BL78">
        <v>62.93</v>
      </c>
      <c r="BM78">
        <v>15.83</v>
      </c>
      <c r="BN78">
        <v>0.97</v>
      </c>
      <c r="BO78">
        <v>0</v>
      </c>
      <c r="BP78">
        <v>14.28</v>
      </c>
      <c r="BQ78">
        <v>0.98</v>
      </c>
      <c r="BR78">
        <v>0</v>
      </c>
      <c r="BS78">
        <v>0</v>
      </c>
    </row>
    <row r="79" spans="7:71">
      <c r="G79" t="s">
        <v>121</v>
      </c>
      <c r="H79" s="73">
        <v>707.63</v>
      </c>
      <c r="I79" s="46">
        <v>238.54</v>
      </c>
      <c r="J79" s="46">
        <v>343.96999999999997</v>
      </c>
      <c r="K79" s="46">
        <v>69.709999999999994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9.34</v>
      </c>
      <c r="X79">
        <v>0</v>
      </c>
      <c r="Y79">
        <v>4</v>
      </c>
      <c r="Z79">
        <v>21.28</v>
      </c>
      <c r="AA79">
        <v>1.02</v>
      </c>
      <c r="AB79">
        <v>18.03</v>
      </c>
      <c r="AC79">
        <v>38.729999999999997</v>
      </c>
      <c r="AD79">
        <v>0.61</v>
      </c>
      <c r="AE79">
        <v>4.84</v>
      </c>
      <c r="AF79">
        <v>0.73</v>
      </c>
      <c r="AG79">
        <v>255.52</v>
      </c>
      <c r="AH79">
        <v>0</v>
      </c>
      <c r="AI79">
        <v>0.52</v>
      </c>
      <c r="AJ79">
        <v>48.41</v>
      </c>
      <c r="AK79">
        <v>37.729999999999997</v>
      </c>
      <c r="AL79">
        <v>85.17</v>
      </c>
      <c r="AM79">
        <v>0.92</v>
      </c>
      <c r="AN79">
        <v>43.57</v>
      </c>
      <c r="AO79">
        <v>0.37</v>
      </c>
      <c r="AP79">
        <v>146.22</v>
      </c>
      <c r="AQ79">
        <v>0.61</v>
      </c>
      <c r="AR79">
        <v>0</v>
      </c>
      <c r="AS79">
        <v>6.78</v>
      </c>
      <c r="AT79">
        <v>24.2</v>
      </c>
      <c r="AU79">
        <v>0.98</v>
      </c>
      <c r="AV79">
        <v>0</v>
      </c>
      <c r="AW79">
        <v>0</v>
      </c>
      <c r="AX79">
        <v>0</v>
      </c>
      <c r="AY79">
        <v>23.24</v>
      </c>
      <c r="AZ79">
        <v>24.2</v>
      </c>
      <c r="BA79">
        <v>24.2</v>
      </c>
      <c r="BB79">
        <v>64.39</v>
      </c>
      <c r="BC79">
        <v>0</v>
      </c>
      <c r="BD79">
        <v>63.18</v>
      </c>
      <c r="BE79">
        <v>36.53</v>
      </c>
      <c r="BF79">
        <v>0</v>
      </c>
      <c r="BG79">
        <v>23.72</v>
      </c>
      <c r="BH79">
        <v>62.93</v>
      </c>
      <c r="BI79">
        <v>48.41</v>
      </c>
      <c r="BJ79">
        <v>85.69</v>
      </c>
      <c r="BK79">
        <v>63.63</v>
      </c>
      <c r="BL79">
        <v>62.93</v>
      </c>
      <c r="BM79">
        <v>15.83</v>
      </c>
      <c r="BN79">
        <v>0.97</v>
      </c>
      <c r="BO79">
        <v>0</v>
      </c>
      <c r="BP79">
        <v>14.28</v>
      </c>
      <c r="BQ79">
        <v>0.98</v>
      </c>
      <c r="BR79">
        <v>0</v>
      </c>
      <c r="BS79">
        <v>0</v>
      </c>
    </row>
    <row r="80" spans="7:71">
      <c r="G80" t="s">
        <v>122</v>
      </c>
      <c r="H80" s="73">
        <v>702.41000000000008</v>
      </c>
      <c r="I80" s="46">
        <v>236.30999999999997</v>
      </c>
      <c r="J80" s="46">
        <v>343.96999999999997</v>
      </c>
      <c r="K80" s="46">
        <v>69.709999999999994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4.12</v>
      </c>
      <c r="X80">
        <v>0</v>
      </c>
      <c r="Y80">
        <v>1.77</v>
      </c>
      <c r="Z80">
        <v>21.28</v>
      </c>
      <c r="AA80">
        <v>1.02</v>
      </c>
      <c r="AB80">
        <v>18.03</v>
      </c>
      <c r="AC80">
        <v>38.729999999999997</v>
      </c>
      <c r="AD80">
        <v>0.61</v>
      </c>
      <c r="AE80">
        <v>4.84</v>
      </c>
      <c r="AF80">
        <v>0.73</v>
      </c>
      <c r="AG80">
        <v>255.52</v>
      </c>
      <c r="AH80">
        <v>0</v>
      </c>
      <c r="AI80">
        <v>0.52</v>
      </c>
      <c r="AJ80">
        <v>48.41</v>
      </c>
      <c r="AK80">
        <v>37.729999999999997</v>
      </c>
      <c r="AL80">
        <v>85.17</v>
      </c>
      <c r="AM80">
        <v>0.92</v>
      </c>
      <c r="AN80">
        <v>43.57</v>
      </c>
      <c r="AO80">
        <v>0.37</v>
      </c>
      <c r="AP80">
        <v>146.22</v>
      </c>
      <c r="AQ80">
        <v>0.61</v>
      </c>
      <c r="AR80">
        <v>0</v>
      </c>
      <c r="AS80">
        <v>6.78</v>
      </c>
      <c r="AT80">
        <v>24.2</v>
      </c>
      <c r="AU80">
        <v>0.98</v>
      </c>
      <c r="AV80">
        <v>0</v>
      </c>
      <c r="AW80">
        <v>0</v>
      </c>
      <c r="AX80">
        <v>0</v>
      </c>
      <c r="AY80">
        <v>23.24</v>
      </c>
      <c r="AZ80">
        <v>24.2</v>
      </c>
      <c r="BA80">
        <v>24.2</v>
      </c>
      <c r="BB80">
        <v>64.39</v>
      </c>
      <c r="BC80">
        <v>0</v>
      </c>
      <c r="BD80">
        <v>63.18</v>
      </c>
      <c r="BE80">
        <v>36.53</v>
      </c>
      <c r="BF80">
        <v>0</v>
      </c>
      <c r="BG80">
        <v>23.72</v>
      </c>
      <c r="BH80">
        <v>62.93</v>
      </c>
      <c r="BI80">
        <v>48.41</v>
      </c>
      <c r="BJ80">
        <v>85.69</v>
      </c>
      <c r="BK80">
        <v>63.63</v>
      </c>
      <c r="BL80">
        <v>62.93</v>
      </c>
      <c r="BM80">
        <v>15.83</v>
      </c>
      <c r="BN80">
        <v>0.97</v>
      </c>
      <c r="BO80">
        <v>0</v>
      </c>
      <c r="BP80">
        <v>14.28</v>
      </c>
      <c r="BQ80">
        <v>0.98</v>
      </c>
      <c r="BR80">
        <v>0</v>
      </c>
      <c r="BS80">
        <v>0</v>
      </c>
    </row>
    <row r="81" spans="7:71">
      <c r="G81" t="s">
        <v>123</v>
      </c>
      <c r="H81" s="73">
        <v>699.2600000000001</v>
      </c>
      <c r="I81" s="46">
        <v>234.95</v>
      </c>
      <c r="J81" s="46">
        <v>343.96999999999997</v>
      </c>
      <c r="K81" s="46">
        <v>69.709999999999994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0.97</v>
      </c>
      <c r="X81">
        <v>0</v>
      </c>
      <c r="Y81">
        <v>0.41</v>
      </c>
      <c r="Z81">
        <v>21.28</v>
      </c>
      <c r="AA81">
        <v>1.02</v>
      </c>
      <c r="AB81">
        <v>18.03</v>
      </c>
      <c r="AC81">
        <v>38.729999999999997</v>
      </c>
      <c r="AD81">
        <v>0.61</v>
      </c>
      <c r="AE81">
        <v>4.84</v>
      </c>
      <c r="AF81">
        <v>0.73</v>
      </c>
      <c r="AG81">
        <v>255.52</v>
      </c>
      <c r="AH81">
        <v>0</v>
      </c>
      <c r="AI81">
        <v>0.52</v>
      </c>
      <c r="AJ81">
        <v>48.41</v>
      </c>
      <c r="AK81">
        <v>37.729999999999997</v>
      </c>
      <c r="AL81">
        <v>85.17</v>
      </c>
      <c r="AM81">
        <v>0.92</v>
      </c>
      <c r="AN81">
        <v>43.57</v>
      </c>
      <c r="AO81">
        <v>0.37</v>
      </c>
      <c r="AP81">
        <v>146.22</v>
      </c>
      <c r="AQ81">
        <v>0.61</v>
      </c>
      <c r="AR81">
        <v>0</v>
      </c>
      <c r="AS81">
        <v>6.78</v>
      </c>
      <c r="AT81">
        <v>24.2</v>
      </c>
      <c r="AU81">
        <v>0.98</v>
      </c>
      <c r="AV81">
        <v>0</v>
      </c>
      <c r="AW81">
        <v>0</v>
      </c>
      <c r="AX81">
        <v>0</v>
      </c>
      <c r="AY81">
        <v>23.24</v>
      </c>
      <c r="AZ81">
        <v>24.2</v>
      </c>
      <c r="BA81">
        <v>24.2</v>
      </c>
      <c r="BB81">
        <v>64.39</v>
      </c>
      <c r="BC81">
        <v>0</v>
      </c>
      <c r="BD81">
        <v>63.18</v>
      </c>
      <c r="BE81">
        <v>36.53</v>
      </c>
      <c r="BF81">
        <v>0</v>
      </c>
      <c r="BG81">
        <v>23.72</v>
      </c>
      <c r="BH81">
        <v>62.93</v>
      </c>
      <c r="BI81">
        <v>48.41</v>
      </c>
      <c r="BJ81">
        <v>85.69</v>
      </c>
      <c r="BK81">
        <v>63.63</v>
      </c>
      <c r="BL81">
        <v>62.93</v>
      </c>
      <c r="BM81">
        <v>15.83</v>
      </c>
      <c r="BN81">
        <v>0.97</v>
      </c>
      <c r="BO81">
        <v>0</v>
      </c>
      <c r="BP81">
        <v>14.28</v>
      </c>
      <c r="BQ81">
        <v>0.98</v>
      </c>
      <c r="BR81">
        <v>0</v>
      </c>
      <c r="BS81">
        <v>0</v>
      </c>
    </row>
    <row r="82" spans="7:71">
      <c r="G82" t="s">
        <v>124</v>
      </c>
      <c r="H82" s="73">
        <v>698.29000000000008</v>
      </c>
      <c r="I82" s="46">
        <v>234.54</v>
      </c>
      <c r="J82" s="46">
        <v>343.96999999999997</v>
      </c>
      <c r="K82" s="46">
        <v>69.709999999999994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21.28</v>
      </c>
      <c r="AA82">
        <v>1.02</v>
      </c>
      <c r="AB82">
        <v>18.03</v>
      </c>
      <c r="AC82">
        <v>38.729999999999997</v>
      </c>
      <c r="AD82">
        <v>0.61</v>
      </c>
      <c r="AE82">
        <v>4.84</v>
      </c>
      <c r="AF82">
        <v>0.73</v>
      </c>
      <c r="AG82">
        <v>255.52</v>
      </c>
      <c r="AH82">
        <v>0</v>
      </c>
      <c r="AI82">
        <v>0.52</v>
      </c>
      <c r="AJ82">
        <v>48.41</v>
      </c>
      <c r="AK82">
        <v>37.729999999999997</v>
      </c>
      <c r="AL82">
        <v>85.17</v>
      </c>
      <c r="AM82">
        <v>0.92</v>
      </c>
      <c r="AN82">
        <v>43.57</v>
      </c>
      <c r="AO82">
        <v>0.37</v>
      </c>
      <c r="AP82">
        <v>146.22</v>
      </c>
      <c r="AQ82">
        <v>0.61</v>
      </c>
      <c r="AR82">
        <v>0</v>
      </c>
      <c r="AS82">
        <v>6.78</v>
      </c>
      <c r="AT82">
        <v>24.2</v>
      </c>
      <c r="AU82">
        <v>0.98</v>
      </c>
      <c r="AV82">
        <v>0</v>
      </c>
      <c r="AW82">
        <v>0</v>
      </c>
      <c r="AX82">
        <v>0</v>
      </c>
      <c r="AY82">
        <v>23.24</v>
      </c>
      <c r="AZ82">
        <v>24.2</v>
      </c>
      <c r="BA82">
        <v>24.2</v>
      </c>
      <c r="BB82">
        <v>64.39</v>
      </c>
      <c r="BC82">
        <v>0</v>
      </c>
      <c r="BD82">
        <v>63.18</v>
      </c>
      <c r="BE82">
        <v>36.53</v>
      </c>
      <c r="BF82">
        <v>0</v>
      </c>
      <c r="BG82">
        <v>23.72</v>
      </c>
      <c r="BH82">
        <v>62.93</v>
      </c>
      <c r="BI82">
        <v>48.41</v>
      </c>
      <c r="BJ82">
        <v>85.69</v>
      </c>
      <c r="BK82">
        <v>63.63</v>
      </c>
      <c r="BL82">
        <v>62.93</v>
      </c>
      <c r="BM82">
        <v>15.83</v>
      </c>
      <c r="BN82">
        <v>0.97</v>
      </c>
      <c r="BO82">
        <v>0</v>
      </c>
      <c r="BP82">
        <v>14.28</v>
      </c>
      <c r="BQ82">
        <v>0.98</v>
      </c>
      <c r="BR82">
        <v>0</v>
      </c>
      <c r="BS82">
        <v>0</v>
      </c>
    </row>
    <row r="83" spans="7:71">
      <c r="G83" t="s">
        <v>125</v>
      </c>
      <c r="H83" s="73">
        <v>697.2</v>
      </c>
      <c r="I83" s="46">
        <v>234.49</v>
      </c>
      <c r="J83" s="46">
        <v>344.15</v>
      </c>
      <c r="K83" s="46">
        <v>69.709999999999994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21.28</v>
      </c>
      <c r="AA83">
        <v>1.02</v>
      </c>
      <c r="AB83">
        <v>18.21</v>
      </c>
      <c r="AC83">
        <v>38.729999999999997</v>
      </c>
      <c r="AD83">
        <v>0.61</v>
      </c>
      <c r="AE83">
        <v>4.84</v>
      </c>
      <c r="AF83">
        <v>0.77</v>
      </c>
      <c r="AG83">
        <v>255.52</v>
      </c>
      <c r="AH83">
        <v>0</v>
      </c>
      <c r="AI83">
        <v>0.52</v>
      </c>
      <c r="AJ83">
        <v>48.41</v>
      </c>
      <c r="AK83">
        <v>36.700000000000003</v>
      </c>
      <c r="AL83">
        <v>85.17</v>
      </c>
      <c r="AM83">
        <v>0.92</v>
      </c>
      <c r="AN83">
        <v>43.57</v>
      </c>
      <c r="AO83">
        <v>0.37</v>
      </c>
      <c r="AP83">
        <v>146.22</v>
      </c>
      <c r="AQ83">
        <v>0.61</v>
      </c>
      <c r="AR83">
        <v>0</v>
      </c>
      <c r="AS83">
        <v>6.78</v>
      </c>
      <c r="AT83">
        <v>24.2</v>
      </c>
      <c r="AU83">
        <v>0.93</v>
      </c>
      <c r="AV83">
        <v>0</v>
      </c>
      <c r="AW83">
        <v>0</v>
      </c>
      <c r="AX83">
        <v>0</v>
      </c>
      <c r="AY83">
        <v>23.24</v>
      </c>
      <c r="AZ83">
        <v>24.2</v>
      </c>
      <c r="BA83">
        <v>24.2</v>
      </c>
      <c r="BB83">
        <v>64.39</v>
      </c>
      <c r="BC83">
        <v>0</v>
      </c>
      <c r="BD83">
        <v>63.18</v>
      </c>
      <c r="BE83">
        <v>36.53</v>
      </c>
      <c r="BF83">
        <v>0</v>
      </c>
      <c r="BG83">
        <v>23.72</v>
      </c>
      <c r="BH83">
        <v>62.93</v>
      </c>
      <c r="BI83">
        <v>48.41</v>
      </c>
      <c r="BJ83">
        <v>85.69</v>
      </c>
      <c r="BK83">
        <v>63.63</v>
      </c>
      <c r="BL83">
        <v>62.93</v>
      </c>
      <c r="BM83">
        <v>15.83</v>
      </c>
      <c r="BN83">
        <v>0.92</v>
      </c>
      <c r="BO83">
        <v>0</v>
      </c>
      <c r="BP83">
        <v>14.28</v>
      </c>
      <c r="BQ83">
        <v>0.93</v>
      </c>
      <c r="BR83">
        <v>0</v>
      </c>
      <c r="BS83">
        <v>0</v>
      </c>
    </row>
    <row r="84" spans="7:71">
      <c r="G84" t="s">
        <v>126</v>
      </c>
      <c r="H84" s="73">
        <v>697.2</v>
      </c>
      <c r="I84" s="46">
        <v>234.49</v>
      </c>
      <c r="J84" s="46">
        <v>344.15</v>
      </c>
      <c r="K84" s="46">
        <v>69.709999999999994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21.28</v>
      </c>
      <c r="AA84">
        <v>1.02</v>
      </c>
      <c r="AB84">
        <v>18.21</v>
      </c>
      <c r="AC84">
        <v>38.729999999999997</v>
      </c>
      <c r="AD84">
        <v>0.61</v>
      </c>
      <c r="AE84">
        <v>4.84</v>
      </c>
      <c r="AF84">
        <v>0.77</v>
      </c>
      <c r="AG84">
        <v>255.52</v>
      </c>
      <c r="AH84">
        <v>0</v>
      </c>
      <c r="AI84">
        <v>0.52</v>
      </c>
      <c r="AJ84">
        <v>48.41</v>
      </c>
      <c r="AK84">
        <v>36.700000000000003</v>
      </c>
      <c r="AL84">
        <v>85.17</v>
      </c>
      <c r="AM84">
        <v>0.92</v>
      </c>
      <c r="AN84">
        <v>43.57</v>
      </c>
      <c r="AO84">
        <v>0.37</v>
      </c>
      <c r="AP84">
        <v>146.22</v>
      </c>
      <c r="AQ84">
        <v>0.61</v>
      </c>
      <c r="AR84">
        <v>0</v>
      </c>
      <c r="AS84">
        <v>6.78</v>
      </c>
      <c r="AT84">
        <v>24.2</v>
      </c>
      <c r="AU84">
        <v>0.93</v>
      </c>
      <c r="AV84">
        <v>0</v>
      </c>
      <c r="AW84">
        <v>0</v>
      </c>
      <c r="AX84">
        <v>0</v>
      </c>
      <c r="AY84">
        <v>23.24</v>
      </c>
      <c r="AZ84">
        <v>24.2</v>
      </c>
      <c r="BA84">
        <v>24.2</v>
      </c>
      <c r="BB84">
        <v>64.39</v>
      </c>
      <c r="BC84">
        <v>0</v>
      </c>
      <c r="BD84">
        <v>63.18</v>
      </c>
      <c r="BE84">
        <v>36.53</v>
      </c>
      <c r="BF84">
        <v>0</v>
      </c>
      <c r="BG84">
        <v>23.72</v>
      </c>
      <c r="BH84">
        <v>62.93</v>
      </c>
      <c r="BI84">
        <v>48.41</v>
      </c>
      <c r="BJ84">
        <v>85.69</v>
      </c>
      <c r="BK84">
        <v>63.63</v>
      </c>
      <c r="BL84">
        <v>62.93</v>
      </c>
      <c r="BM84">
        <v>15.83</v>
      </c>
      <c r="BN84">
        <v>0.92</v>
      </c>
      <c r="BO84">
        <v>0</v>
      </c>
      <c r="BP84">
        <v>14.28</v>
      </c>
      <c r="BQ84">
        <v>0.93</v>
      </c>
      <c r="BR84">
        <v>0</v>
      </c>
      <c r="BS84">
        <v>0</v>
      </c>
    </row>
    <row r="85" spans="7:71">
      <c r="G85" t="s">
        <v>127</v>
      </c>
      <c r="H85" s="73">
        <v>697.2</v>
      </c>
      <c r="I85" s="46">
        <v>234.49</v>
      </c>
      <c r="J85" s="46">
        <v>344.15</v>
      </c>
      <c r="K85" s="46">
        <v>69.709999999999994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21.28</v>
      </c>
      <c r="AA85">
        <v>1.02</v>
      </c>
      <c r="AB85">
        <v>18.21</v>
      </c>
      <c r="AC85">
        <v>38.729999999999997</v>
      </c>
      <c r="AD85">
        <v>0.61</v>
      </c>
      <c r="AE85">
        <v>4.84</v>
      </c>
      <c r="AF85">
        <v>0.77</v>
      </c>
      <c r="AG85">
        <v>255.52</v>
      </c>
      <c r="AH85">
        <v>0</v>
      </c>
      <c r="AI85">
        <v>0.52</v>
      </c>
      <c r="AJ85">
        <v>48.41</v>
      </c>
      <c r="AK85">
        <v>36.700000000000003</v>
      </c>
      <c r="AL85">
        <v>85.17</v>
      </c>
      <c r="AM85">
        <v>0.92</v>
      </c>
      <c r="AN85">
        <v>43.57</v>
      </c>
      <c r="AO85">
        <v>0.37</v>
      </c>
      <c r="AP85">
        <v>146.22</v>
      </c>
      <c r="AQ85">
        <v>0.61</v>
      </c>
      <c r="AR85">
        <v>0</v>
      </c>
      <c r="AS85">
        <v>6.78</v>
      </c>
      <c r="AT85">
        <v>24.2</v>
      </c>
      <c r="AU85">
        <v>0.93</v>
      </c>
      <c r="AV85">
        <v>0</v>
      </c>
      <c r="AW85">
        <v>0</v>
      </c>
      <c r="AX85">
        <v>0</v>
      </c>
      <c r="AY85">
        <v>23.24</v>
      </c>
      <c r="AZ85">
        <v>24.2</v>
      </c>
      <c r="BA85">
        <v>24.2</v>
      </c>
      <c r="BB85">
        <v>64.39</v>
      </c>
      <c r="BC85">
        <v>0</v>
      </c>
      <c r="BD85">
        <v>63.18</v>
      </c>
      <c r="BE85">
        <v>36.53</v>
      </c>
      <c r="BF85">
        <v>0</v>
      </c>
      <c r="BG85">
        <v>23.72</v>
      </c>
      <c r="BH85">
        <v>62.93</v>
      </c>
      <c r="BI85">
        <v>48.41</v>
      </c>
      <c r="BJ85">
        <v>85.69</v>
      </c>
      <c r="BK85">
        <v>63.63</v>
      </c>
      <c r="BL85">
        <v>62.93</v>
      </c>
      <c r="BM85">
        <v>15.83</v>
      </c>
      <c r="BN85">
        <v>0.92</v>
      </c>
      <c r="BO85">
        <v>0</v>
      </c>
      <c r="BP85">
        <v>14.28</v>
      </c>
      <c r="BQ85">
        <v>0.93</v>
      </c>
      <c r="BR85">
        <v>0</v>
      </c>
      <c r="BS85">
        <v>0</v>
      </c>
    </row>
    <row r="86" spans="7:71">
      <c r="G86" t="s">
        <v>128</v>
      </c>
      <c r="H86" s="73">
        <v>697.2</v>
      </c>
      <c r="I86" s="46">
        <v>234.49</v>
      </c>
      <c r="J86" s="46">
        <v>344.15</v>
      </c>
      <c r="K86" s="46">
        <v>69.709999999999994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21.28</v>
      </c>
      <c r="AA86">
        <v>1.02</v>
      </c>
      <c r="AB86">
        <v>18.21</v>
      </c>
      <c r="AC86">
        <v>38.729999999999997</v>
      </c>
      <c r="AD86">
        <v>0.61</v>
      </c>
      <c r="AE86">
        <v>4.84</v>
      </c>
      <c r="AF86">
        <v>0.77</v>
      </c>
      <c r="AG86">
        <v>255.52</v>
      </c>
      <c r="AH86">
        <v>0</v>
      </c>
      <c r="AI86">
        <v>0.52</v>
      </c>
      <c r="AJ86">
        <v>48.41</v>
      </c>
      <c r="AK86">
        <v>36.700000000000003</v>
      </c>
      <c r="AL86">
        <v>85.17</v>
      </c>
      <c r="AM86">
        <v>0.92</v>
      </c>
      <c r="AN86">
        <v>43.57</v>
      </c>
      <c r="AO86">
        <v>0.37</v>
      </c>
      <c r="AP86">
        <v>146.22</v>
      </c>
      <c r="AQ86">
        <v>0.61</v>
      </c>
      <c r="AR86">
        <v>0</v>
      </c>
      <c r="AS86">
        <v>6.78</v>
      </c>
      <c r="AT86">
        <v>24.2</v>
      </c>
      <c r="AU86">
        <v>0.93</v>
      </c>
      <c r="AV86">
        <v>0</v>
      </c>
      <c r="AW86">
        <v>0</v>
      </c>
      <c r="AX86">
        <v>0</v>
      </c>
      <c r="AY86">
        <v>23.24</v>
      </c>
      <c r="AZ86">
        <v>24.2</v>
      </c>
      <c r="BA86">
        <v>24.2</v>
      </c>
      <c r="BB86">
        <v>64.39</v>
      </c>
      <c r="BC86">
        <v>0</v>
      </c>
      <c r="BD86">
        <v>63.18</v>
      </c>
      <c r="BE86">
        <v>36.53</v>
      </c>
      <c r="BF86">
        <v>0</v>
      </c>
      <c r="BG86">
        <v>23.72</v>
      </c>
      <c r="BH86">
        <v>62.93</v>
      </c>
      <c r="BI86">
        <v>48.41</v>
      </c>
      <c r="BJ86">
        <v>85.69</v>
      </c>
      <c r="BK86">
        <v>63.63</v>
      </c>
      <c r="BL86">
        <v>62.93</v>
      </c>
      <c r="BM86">
        <v>15.83</v>
      </c>
      <c r="BN86">
        <v>0.92</v>
      </c>
      <c r="BO86">
        <v>0</v>
      </c>
      <c r="BP86">
        <v>14.28</v>
      </c>
      <c r="BQ86">
        <v>0.93</v>
      </c>
      <c r="BR86">
        <v>0</v>
      </c>
      <c r="BS86">
        <v>0</v>
      </c>
    </row>
    <row r="87" spans="7:71">
      <c r="G87" t="s">
        <v>129</v>
      </c>
      <c r="H87" s="73">
        <v>697.2</v>
      </c>
      <c r="I87" s="46">
        <v>278.06</v>
      </c>
      <c r="J87" s="46">
        <v>344.34</v>
      </c>
      <c r="K87" s="46">
        <v>69.709999999999994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21.28</v>
      </c>
      <c r="AA87">
        <v>1.02</v>
      </c>
      <c r="AB87">
        <v>18.399999999999999</v>
      </c>
      <c r="AC87">
        <v>38.729999999999997</v>
      </c>
      <c r="AD87">
        <v>0.61</v>
      </c>
      <c r="AE87">
        <v>4.84</v>
      </c>
      <c r="AF87">
        <v>0.77</v>
      </c>
      <c r="AG87">
        <v>255.52</v>
      </c>
      <c r="AH87">
        <v>0</v>
      </c>
      <c r="AI87">
        <v>0.52</v>
      </c>
      <c r="AJ87">
        <v>48.41</v>
      </c>
      <c r="AK87">
        <v>36.700000000000003</v>
      </c>
      <c r="AL87">
        <v>85.17</v>
      </c>
      <c r="AM87">
        <v>0.92</v>
      </c>
      <c r="AN87">
        <v>43.57</v>
      </c>
      <c r="AO87">
        <v>0.37</v>
      </c>
      <c r="AP87">
        <v>146.22</v>
      </c>
      <c r="AQ87">
        <v>0.61</v>
      </c>
      <c r="AR87">
        <v>0</v>
      </c>
      <c r="AS87">
        <v>6.78</v>
      </c>
      <c r="AT87">
        <v>24.2</v>
      </c>
      <c r="AU87">
        <v>0.93</v>
      </c>
      <c r="AV87">
        <v>0</v>
      </c>
      <c r="AW87">
        <v>0</v>
      </c>
      <c r="AX87">
        <v>0</v>
      </c>
      <c r="AY87">
        <v>23.24</v>
      </c>
      <c r="AZ87">
        <v>24.2</v>
      </c>
      <c r="BA87">
        <v>24.2</v>
      </c>
      <c r="BB87">
        <v>64.39</v>
      </c>
      <c r="BC87">
        <v>0</v>
      </c>
      <c r="BD87">
        <v>63.18</v>
      </c>
      <c r="BE87">
        <v>36.53</v>
      </c>
      <c r="BF87">
        <v>0</v>
      </c>
      <c r="BG87">
        <v>23.72</v>
      </c>
      <c r="BH87">
        <v>62.93</v>
      </c>
      <c r="BI87">
        <v>91.98</v>
      </c>
      <c r="BJ87">
        <v>85.69</v>
      </c>
      <c r="BK87">
        <v>63.63</v>
      </c>
      <c r="BL87">
        <v>62.93</v>
      </c>
      <c r="BM87">
        <v>15.83</v>
      </c>
      <c r="BN87">
        <v>0.92</v>
      </c>
      <c r="BO87">
        <v>0</v>
      </c>
      <c r="BP87">
        <v>14.28</v>
      </c>
      <c r="BQ87">
        <v>0.93</v>
      </c>
      <c r="BR87">
        <v>0</v>
      </c>
      <c r="BS87">
        <v>0</v>
      </c>
    </row>
    <row r="88" spans="7:71">
      <c r="G88" t="s">
        <v>130</v>
      </c>
      <c r="H88" s="73">
        <v>697.2</v>
      </c>
      <c r="I88" s="46">
        <v>278.06</v>
      </c>
      <c r="J88" s="46">
        <v>344.34</v>
      </c>
      <c r="K88" s="46">
        <v>69.709999999999994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21.28</v>
      </c>
      <c r="AA88">
        <v>1.02</v>
      </c>
      <c r="AB88">
        <v>18.399999999999999</v>
      </c>
      <c r="AC88">
        <v>38.729999999999997</v>
      </c>
      <c r="AD88">
        <v>0.61</v>
      </c>
      <c r="AE88">
        <v>4.84</v>
      </c>
      <c r="AF88">
        <v>0.77</v>
      </c>
      <c r="AG88">
        <v>255.52</v>
      </c>
      <c r="AH88">
        <v>0</v>
      </c>
      <c r="AI88">
        <v>0.52</v>
      </c>
      <c r="AJ88">
        <v>48.41</v>
      </c>
      <c r="AK88">
        <v>36.700000000000003</v>
      </c>
      <c r="AL88">
        <v>85.17</v>
      </c>
      <c r="AM88">
        <v>0.92</v>
      </c>
      <c r="AN88">
        <v>43.57</v>
      </c>
      <c r="AO88">
        <v>0.37</v>
      </c>
      <c r="AP88">
        <v>146.22</v>
      </c>
      <c r="AQ88">
        <v>0.61</v>
      </c>
      <c r="AR88">
        <v>0</v>
      </c>
      <c r="AS88">
        <v>6.78</v>
      </c>
      <c r="AT88">
        <v>24.2</v>
      </c>
      <c r="AU88">
        <v>0.93</v>
      </c>
      <c r="AV88">
        <v>0</v>
      </c>
      <c r="AW88">
        <v>0</v>
      </c>
      <c r="AX88">
        <v>0</v>
      </c>
      <c r="AY88">
        <v>23.24</v>
      </c>
      <c r="AZ88">
        <v>24.2</v>
      </c>
      <c r="BA88">
        <v>24.2</v>
      </c>
      <c r="BB88">
        <v>64.39</v>
      </c>
      <c r="BC88">
        <v>0</v>
      </c>
      <c r="BD88">
        <v>63.18</v>
      </c>
      <c r="BE88">
        <v>36.53</v>
      </c>
      <c r="BF88">
        <v>0</v>
      </c>
      <c r="BG88">
        <v>23.72</v>
      </c>
      <c r="BH88">
        <v>62.93</v>
      </c>
      <c r="BI88">
        <v>91.98</v>
      </c>
      <c r="BJ88">
        <v>85.69</v>
      </c>
      <c r="BK88">
        <v>63.63</v>
      </c>
      <c r="BL88">
        <v>62.93</v>
      </c>
      <c r="BM88">
        <v>15.83</v>
      </c>
      <c r="BN88">
        <v>0.92</v>
      </c>
      <c r="BO88">
        <v>0</v>
      </c>
      <c r="BP88">
        <v>14.28</v>
      </c>
      <c r="BQ88">
        <v>0.93</v>
      </c>
      <c r="BR88">
        <v>0</v>
      </c>
      <c r="BS88">
        <v>0</v>
      </c>
    </row>
    <row r="89" spans="7:71">
      <c r="G89" t="s">
        <v>131</v>
      </c>
      <c r="H89" s="73">
        <v>697.2</v>
      </c>
      <c r="I89" s="46">
        <v>278.06</v>
      </c>
      <c r="J89" s="46">
        <v>344.34</v>
      </c>
      <c r="K89" s="46">
        <v>69.709999999999994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21.28</v>
      </c>
      <c r="AA89">
        <v>1.02</v>
      </c>
      <c r="AB89">
        <v>18.399999999999999</v>
      </c>
      <c r="AC89">
        <v>38.729999999999997</v>
      </c>
      <c r="AD89">
        <v>0.61</v>
      </c>
      <c r="AE89">
        <v>4.84</v>
      </c>
      <c r="AF89">
        <v>0.77</v>
      </c>
      <c r="AG89">
        <v>255.52</v>
      </c>
      <c r="AH89">
        <v>0</v>
      </c>
      <c r="AI89">
        <v>0.52</v>
      </c>
      <c r="AJ89">
        <v>48.41</v>
      </c>
      <c r="AK89">
        <v>36.700000000000003</v>
      </c>
      <c r="AL89">
        <v>85.17</v>
      </c>
      <c r="AM89">
        <v>0.92</v>
      </c>
      <c r="AN89">
        <v>43.57</v>
      </c>
      <c r="AO89">
        <v>0.37</v>
      </c>
      <c r="AP89">
        <v>146.22</v>
      </c>
      <c r="AQ89">
        <v>0.61</v>
      </c>
      <c r="AR89">
        <v>0</v>
      </c>
      <c r="AS89">
        <v>6.78</v>
      </c>
      <c r="AT89">
        <v>24.2</v>
      </c>
      <c r="AU89">
        <v>0.93</v>
      </c>
      <c r="AV89">
        <v>0</v>
      </c>
      <c r="AW89">
        <v>0</v>
      </c>
      <c r="AX89">
        <v>0</v>
      </c>
      <c r="AY89">
        <v>23.24</v>
      </c>
      <c r="AZ89">
        <v>24.2</v>
      </c>
      <c r="BA89">
        <v>24.2</v>
      </c>
      <c r="BB89">
        <v>64.39</v>
      </c>
      <c r="BC89">
        <v>0</v>
      </c>
      <c r="BD89">
        <v>63.18</v>
      </c>
      <c r="BE89">
        <v>36.53</v>
      </c>
      <c r="BF89">
        <v>0</v>
      </c>
      <c r="BG89">
        <v>23.72</v>
      </c>
      <c r="BH89">
        <v>62.93</v>
      </c>
      <c r="BI89">
        <v>91.98</v>
      </c>
      <c r="BJ89">
        <v>85.69</v>
      </c>
      <c r="BK89">
        <v>63.63</v>
      </c>
      <c r="BL89">
        <v>62.93</v>
      </c>
      <c r="BM89">
        <v>15.83</v>
      </c>
      <c r="BN89">
        <v>0.92</v>
      </c>
      <c r="BO89">
        <v>0</v>
      </c>
      <c r="BP89">
        <v>14.28</v>
      </c>
      <c r="BQ89">
        <v>0.93</v>
      </c>
      <c r="BR89">
        <v>0</v>
      </c>
      <c r="BS89">
        <v>0</v>
      </c>
    </row>
    <row r="90" spans="7:71">
      <c r="G90" t="s">
        <v>132</v>
      </c>
      <c r="H90" s="73">
        <v>697.24</v>
      </c>
      <c r="I90" s="46">
        <v>278.06</v>
      </c>
      <c r="J90" s="46">
        <v>344.34</v>
      </c>
      <c r="K90" s="46">
        <v>69.709999999999994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21.28</v>
      </c>
      <c r="AA90">
        <v>1.02</v>
      </c>
      <c r="AB90">
        <v>18.399999999999999</v>
      </c>
      <c r="AC90">
        <v>38.729999999999997</v>
      </c>
      <c r="AD90">
        <v>0.61</v>
      </c>
      <c r="AE90">
        <v>4.84</v>
      </c>
      <c r="AF90">
        <v>0.77</v>
      </c>
      <c r="AG90">
        <v>255.52</v>
      </c>
      <c r="AH90">
        <v>0</v>
      </c>
      <c r="AI90">
        <v>0.52</v>
      </c>
      <c r="AJ90">
        <v>48.41</v>
      </c>
      <c r="AK90">
        <v>36.700000000000003</v>
      </c>
      <c r="AL90">
        <v>85.17</v>
      </c>
      <c r="AM90">
        <v>0.92</v>
      </c>
      <c r="AN90">
        <v>43.57</v>
      </c>
      <c r="AO90">
        <v>0.37</v>
      </c>
      <c r="AP90">
        <v>146.22</v>
      </c>
      <c r="AQ90">
        <v>0.61</v>
      </c>
      <c r="AR90">
        <v>0</v>
      </c>
      <c r="AS90">
        <v>6.78</v>
      </c>
      <c r="AT90">
        <v>24.2</v>
      </c>
      <c r="AU90">
        <v>0.93</v>
      </c>
      <c r="AV90">
        <v>0</v>
      </c>
      <c r="AW90">
        <v>0</v>
      </c>
      <c r="AX90">
        <v>0</v>
      </c>
      <c r="AY90">
        <v>23.24</v>
      </c>
      <c r="AZ90">
        <v>24.2</v>
      </c>
      <c r="BA90">
        <v>24.2</v>
      </c>
      <c r="BB90">
        <v>64.39</v>
      </c>
      <c r="BC90">
        <v>0</v>
      </c>
      <c r="BD90">
        <v>63.18</v>
      </c>
      <c r="BE90">
        <v>36.53</v>
      </c>
      <c r="BF90">
        <v>0</v>
      </c>
      <c r="BG90">
        <v>23.72</v>
      </c>
      <c r="BH90">
        <v>62.93</v>
      </c>
      <c r="BI90">
        <v>91.98</v>
      </c>
      <c r="BJ90">
        <v>85.69</v>
      </c>
      <c r="BK90">
        <v>63.63</v>
      </c>
      <c r="BL90">
        <v>62.93</v>
      </c>
      <c r="BM90">
        <v>15.87</v>
      </c>
      <c r="BN90">
        <v>0.92</v>
      </c>
      <c r="BO90">
        <v>0</v>
      </c>
      <c r="BP90">
        <v>14.28</v>
      </c>
      <c r="BQ90">
        <v>0.93</v>
      </c>
      <c r="BR90">
        <v>0</v>
      </c>
      <c r="BS90">
        <v>0</v>
      </c>
    </row>
    <row r="91" spans="7:71">
      <c r="G91" t="s">
        <v>133</v>
      </c>
      <c r="H91" s="73">
        <v>990.18999999999994</v>
      </c>
      <c r="I91" s="46">
        <v>370.29</v>
      </c>
      <c r="J91" s="46">
        <v>344.52</v>
      </c>
      <c r="K91" s="46">
        <v>69.709999999999994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21.28</v>
      </c>
      <c r="AA91">
        <v>1.02</v>
      </c>
      <c r="AB91">
        <v>18.579999999999998</v>
      </c>
      <c r="AC91">
        <v>38.729999999999997</v>
      </c>
      <c r="AD91">
        <v>0.61</v>
      </c>
      <c r="AE91">
        <v>4.84</v>
      </c>
      <c r="AF91">
        <v>0.73</v>
      </c>
      <c r="AG91">
        <v>255.52</v>
      </c>
      <c r="AH91">
        <v>0</v>
      </c>
      <c r="AI91">
        <v>0.52</v>
      </c>
      <c r="AJ91">
        <v>48.41</v>
      </c>
      <c r="AK91">
        <v>35.69</v>
      </c>
      <c r="AL91">
        <v>85.17</v>
      </c>
      <c r="AM91">
        <v>0.92</v>
      </c>
      <c r="AN91">
        <v>43.57</v>
      </c>
      <c r="AO91">
        <v>0.37</v>
      </c>
      <c r="AP91">
        <v>146.22</v>
      </c>
      <c r="AQ91">
        <v>0.61</v>
      </c>
      <c r="AR91">
        <v>0</v>
      </c>
      <c r="AS91">
        <v>6.78</v>
      </c>
      <c r="AT91">
        <v>24.2</v>
      </c>
      <c r="AU91">
        <v>0.93</v>
      </c>
      <c r="AV91">
        <v>0</v>
      </c>
      <c r="AW91">
        <v>23.18</v>
      </c>
      <c r="AX91">
        <v>0</v>
      </c>
      <c r="AY91">
        <v>23.24</v>
      </c>
      <c r="AZ91">
        <v>24.2</v>
      </c>
      <c r="BA91">
        <v>24.2</v>
      </c>
      <c r="BB91">
        <v>64.39</v>
      </c>
      <c r="BC91">
        <v>0</v>
      </c>
      <c r="BD91">
        <v>63.18</v>
      </c>
      <c r="BE91">
        <v>36.53</v>
      </c>
      <c r="BF91">
        <v>54.22</v>
      </c>
      <c r="BG91">
        <v>23.72</v>
      </c>
      <c r="BH91">
        <v>62.93</v>
      </c>
      <c r="BI91">
        <v>91.98</v>
      </c>
      <c r="BJ91">
        <v>85.69</v>
      </c>
      <c r="BK91">
        <v>63.63</v>
      </c>
      <c r="BL91">
        <v>62.93</v>
      </c>
      <c r="BM91">
        <v>232.47</v>
      </c>
      <c r="BN91">
        <v>0.92</v>
      </c>
      <c r="BO91">
        <v>23.24</v>
      </c>
      <c r="BP91">
        <v>83.27</v>
      </c>
      <c r="BQ91">
        <v>0.93</v>
      </c>
      <c r="BR91">
        <v>0</v>
      </c>
      <c r="BS91">
        <v>0</v>
      </c>
    </row>
    <row r="92" spans="7:71">
      <c r="G92" t="s">
        <v>134</v>
      </c>
      <c r="H92" s="73">
        <v>990.18999999999994</v>
      </c>
      <c r="I92" s="46">
        <v>370.29</v>
      </c>
      <c r="J92" s="46">
        <v>344.52</v>
      </c>
      <c r="K92" s="46">
        <v>69.709999999999994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21.28</v>
      </c>
      <c r="AA92">
        <v>1.02</v>
      </c>
      <c r="AB92">
        <v>18.579999999999998</v>
      </c>
      <c r="AC92">
        <v>38.729999999999997</v>
      </c>
      <c r="AD92">
        <v>0.61</v>
      </c>
      <c r="AE92">
        <v>4.84</v>
      </c>
      <c r="AF92">
        <v>0.73</v>
      </c>
      <c r="AG92">
        <v>255.52</v>
      </c>
      <c r="AH92">
        <v>0</v>
      </c>
      <c r="AI92">
        <v>0.52</v>
      </c>
      <c r="AJ92">
        <v>48.41</v>
      </c>
      <c r="AK92">
        <v>35.69</v>
      </c>
      <c r="AL92">
        <v>85.17</v>
      </c>
      <c r="AM92">
        <v>0.92</v>
      </c>
      <c r="AN92">
        <v>43.57</v>
      </c>
      <c r="AO92">
        <v>0.37</v>
      </c>
      <c r="AP92">
        <v>146.22</v>
      </c>
      <c r="AQ92">
        <v>0.61</v>
      </c>
      <c r="AR92">
        <v>0</v>
      </c>
      <c r="AS92">
        <v>6.78</v>
      </c>
      <c r="AT92">
        <v>24.2</v>
      </c>
      <c r="AU92">
        <v>0.93</v>
      </c>
      <c r="AV92">
        <v>0</v>
      </c>
      <c r="AW92">
        <v>23.18</v>
      </c>
      <c r="AX92">
        <v>0</v>
      </c>
      <c r="AY92">
        <v>23.24</v>
      </c>
      <c r="AZ92">
        <v>24.2</v>
      </c>
      <c r="BA92">
        <v>24.2</v>
      </c>
      <c r="BB92">
        <v>64.39</v>
      </c>
      <c r="BC92">
        <v>0</v>
      </c>
      <c r="BD92">
        <v>63.18</v>
      </c>
      <c r="BE92">
        <v>36.53</v>
      </c>
      <c r="BF92">
        <v>54.22</v>
      </c>
      <c r="BG92">
        <v>23.72</v>
      </c>
      <c r="BH92">
        <v>62.93</v>
      </c>
      <c r="BI92">
        <v>91.98</v>
      </c>
      <c r="BJ92">
        <v>85.69</v>
      </c>
      <c r="BK92">
        <v>63.63</v>
      </c>
      <c r="BL92">
        <v>62.93</v>
      </c>
      <c r="BM92">
        <v>232.47</v>
      </c>
      <c r="BN92">
        <v>0.92</v>
      </c>
      <c r="BO92">
        <v>23.24</v>
      </c>
      <c r="BP92">
        <v>83.27</v>
      </c>
      <c r="BQ92">
        <v>0.93</v>
      </c>
      <c r="BR92">
        <v>0</v>
      </c>
      <c r="BS92">
        <v>0</v>
      </c>
    </row>
    <row r="93" spans="7:71">
      <c r="G93" t="s">
        <v>135</v>
      </c>
      <c r="H93" s="73">
        <v>990.18999999999994</v>
      </c>
      <c r="I93" s="46">
        <v>370.29</v>
      </c>
      <c r="J93" s="46">
        <v>344.52</v>
      </c>
      <c r="K93" s="46">
        <v>69.709999999999994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21.28</v>
      </c>
      <c r="AA93">
        <v>1.02</v>
      </c>
      <c r="AB93">
        <v>18.579999999999998</v>
      </c>
      <c r="AC93">
        <v>38.729999999999997</v>
      </c>
      <c r="AD93">
        <v>0.61</v>
      </c>
      <c r="AE93">
        <v>4.84</v>
      </c>
      <c r="AF93">
        <v>0.73</v>
      </c>
      <c r="AG93">
        <v>255.52</v>
      </c>
      <c r="AH93">
        <v>0</v>
      </c>
      <c r="AI93">
        <v>0.52</v>
      </c>
      <c r="AJ93">
        <v>48.41</v>
      </c>
      <c r="AK93">
        <v>35.69</v>
      </c>
      <c r="AL93">
        <v>85.17</v>
      </c>
      <c r="AM93">
        <v>0.92</v>
      </c>
      <c r="AN93">
        <v>43.57</v>
      </c>
      <c r="AO93">
        <v>0.37</v>
      </c>
      <c r="AP93">
        <v>146.22</v>
      </c>
      <c r="AQ93">
        <v>0.61</v>
      </c>
      <c r="AR93">
        <v>0</v>
      </c>
      <c r="AS93">
        <v>6.78</v>
      </c>
      <c r="AT93">
        <v>24.2</v>
      </c>
      <c r="AU93">
        <v>0.93</v>
      </c>
      <c r="AV93">
        <v>0</v>
      </c>
      <c r="AW93">
        <v>23.18</v>
      </c>
      <c r="AX93">
        <v>0</v>
      </c>
      <c r="AY93">
        <v>23.24</v>
      </c>
      <c r="AZ93">
        <v>24.2</v>
      </c>
      <c r="BA93">
        <v>24.2</v>
      </c>
      <c r="BB93">
        <v>64.39</v>
      </c>
      <c r="BC93">
        <v>0</v>
      </c>
      <c r="BD93">
        <v>63.18</v>
      </c>
      <c r="BE93">
        <v>36.53</v>
      </c>
      <c r="BF93">
        <v>54.22</v>
      </c>
      <c r="BG93">
        <v>23.72</v>
      </c>
      <c r="BH93">
        <v>62.93</v>
      </c>
      <c r="BI93">
        <v>91.98</v>
      </c>
      <c r="BJ93">
        <v>85.69</v>
      </c>
      <c r="BK93">
        <v>63.63</v>
      </c>
      <c r="BL93">
        <v>62.93</v>
      </c>
      <c r="BM93">
        <v>232.47</v>
      </c>
      <c r="BN93">
        <v>0.92</v>
      </c>
      <c r="BO93">
        <v>23.24</v>
      </c>
      <c r="BP93">
        <v>83.27</v>
      </c>
      <c r="BQ93">
        <v>0.93</v>
      </c>
      <c r="BR93">
        <v>0</v>
      </c>
      <c r="BS93">
        <v>0</v>
      </c>
    </row>
    <row r="94" spans="7:71">
      <c r="G94" t="s">
        <v>136</v>
      </c>
      <c r="H94" s="73">
        <v>990.18999999999994</v>
      </c>
      <c r="I94" s="46">
        <v>370.29</v>
      </c>
      <c r="J94" s="46">
        <v>344.52</v>
      </c>
      <c r="K94" s="46">
        <v>69.709999999999994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21.28</v>
      </c>
      <c r="AA94">
        <v>1.02</v>
      </c>
      <c r="AB94">
        <v>18.579999999999998</v>
      </c>
      <c r="AC94">
        <v>38.729999999999997</v>
      </c>
      <c r="AD94">
        <v>0.61</v>
      </c>
      <c r="AE94">
        <v>4.84</v>
      </c>
      <c r="AF94">
        <v>0.73</v>
      </c>
      <c r="AG94">
        <v>255.52</v>
      </c>
      <c r="AH94">
        <v>0</v>
      </c>
      <c r="AI94">
        <v>0.52</v>
      </c>
      <c r="AJ94">
        <v>48.41</v>
      </c>
      <c r="AK94">
        <v>35.69</v>
      </c>
      <c r="AL94">
        <v>85.17</v>
      </c>
      <c r="AM94">
        <v>0.92</v>
      </c>
      <c r="AN94">
        <v>43.57</v>
      </c>
      <c r="AO94">
        <v>0.37</v>
      </c>
      <c r="AP94">
        <v>146.22</v>
      </c>
      <c r="AQ94">
        <v>0.61</v>
      </c>
      <c r="AR94">
        <v>0</v>
      </c>
      <c r="AS94">
        <v>6.78</v>
      </c>
      <c r="AT94">
        <v>24.2</v>
      </c>
      <c r="AU94">
        <v>0.93</v>
      </c>
      <c r="AV94">
        <v>0</v>
      </c>
      <c r="AW94">
        <v>23.18</v>
      </c>
      <c r="AX94">
        <v>0</v>
      </c>
      <c r="AY94">
        <v>23.24</v>
      </c>
      <c r="AZ94">
        <v>24.2</v>
      </c>
      <c r="BA94">
        <v>24.2</v>
      </c>
      <c r="BB94">
        <v>64.39</v>
      </c>
      <c r="BC94">
        <v>0</v>
      </c>
      <c r="BD94">
        <v>63.18</v>
      </c>
      <c r="BE94">
        <v>36.53</v>
      </c>
      <c r="BF94">
        <v>54.22</v>
      </c>
      <c r="BG94">
        <v>23.72</v>
      </c>
      <c r="BH94">
        <v>62.93</v>
      </c>
      <c r="BI94">
        <v>91.98</v>
      </c>
      <c r="BJ94">
        <v>85.69</v>
      </c>
      <c r="BK94">
        <v>63.63</v>
      </c>
      <c r="BL94">
        <v>62.93</v>
      </c>
      <c r="BM94">
        <v>232.47</v>
      </c>
      <c r="BN94">
        <v>0.92</v>
      </c>
      <c r="BO94">
        <v>23.24</v>
      </c>
      <c r="BP94">
        <v>83.27</v>
      </c>
      <c r="BQ94">
        <v>0.93</v>
      </c>
      <c r="BR94">
        <v>0</v>
      </c>
      <c r="BS94">
        <v>0</v>
      </c>
    </row>
    <row r="95" spans="7:71">
      <c r="G95" t="s">
        <v>137</v>
      </c>
      <c r="H95" s="73">
        <v>990.09</v>
      </c>
      <c r="I95" s="46">
        <v>370.29</v>
      </c>
      <c r="J95" s="46">
        <v>344.52</v>
      </c>
      <c r="K95" s="46">
        <v>69.709999999999994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21.28</v>
      </c>
      <c r="AA95">
        <v>1.02</v>
      </c>
      <c r="AB95">
        <v>18.579999999999998</v>
      </c>
      <c r="AC95">
        <v>38.729999999999997</v>
      </c>
      <c r="AD95">
        <v>0.61</v>
      </c>
      <c r="AE95">
        <v>4.84</v>
      </c>
      <c r="AF95">
        <v>0.63</v>
      </c>
      <c r="AG95">
        <v>255.52</v>
      </c>
      <c r="AH95">
        <v>0</v>
      </c>
      <c r="AI95">
        <v>0.52</v>
      </c>
      <c r="AJ95">
        <v>48.41</v>
      </c>
      <c r="AK95">
        <v>35.69</v>
      </c>
      <c r="AL95">
        <v>85.17</v>
      </c>
      <c r="AM95">
        <v>0.92</v>
      </c>
      <c r="AN95">
        <v>43.57</v>
      </c>
      <c r="AO95">
        <v>0.37</v>
      </c>
      <c r="AP95">
        <v>146.22</v>
      </c>
      <c r="AQ95">
        <v>0.61</v>
      </c>
      <c r="AR95">
        <v>0</v>
      </c>
      <c r="AS95">
        <v>6.78</v>
      </c>
      <c r="AT95">
        <v>24.2</v>
      </c>
      <c r="AU95">
        <v>0.93</v>
      </c>
      <c r="AV95">
        <v>0</v>
      </c>
      <c r="AW95">
        <v>23.18</v>
      </c>
      <c r="AX95">
        <v>0</v>
      </c>
      <c r="AY95">
        <v>23.24</v>
      </c>
      <c r="AZ95">
        <v>24.2</v>
      </c>
      <c r="BA95">
        <v>24.2</v>
      </c>
      <c r="BB95">
        <v>64.39</v>
      </c>
      <c r="BC95">
        <v>0</v>
      </c>
      <c r="BD95">
        <v>63.18</v>
      </c>
      <c r="BE95">
        <v>36.53</v>
      </c>
      <c r="BF95">
        <v>54.22</v>
      </c>
      <c r="BG95">
        <v>23.72</v>
      </c>
      <c r="BH95">
        <v>62.93</v>
      </c>
      <c r="BI95">
        <v>91.98</v>
      </c>
      <c r="BJ95">
        <v>85.69</v>
      </c>
      <c r="BK95">
        <v>63.63</v>
      </c>
      <c r="BL95">
        <v>62.93</v>
      </c>
      <c r="BM95">
        <v>232.47</v>
      </c>
      <c r="BN95">
        <v>0.92</v>
      </c>
      <c r="BO95">
        <v>23.24</v>
      </c>
      <c r="BP95">
        <v>83.27</v>
      </c>
      <c r="BQ95">
        <v>0.93</v>
      </c>
      <c r="BR95">
        <v>0</v>
      </c>
      <c r="BS95">
        <v>0</v>
      </c>
    </row>
    <row r="96" spans="7:71">
      <c r="G96" t="s">
        <v>138</v>
      </c>
      <c r="H96" s="73">
        <v>990.09</v>
      </c>
      <c r="I96" s="46">
        <v>370.29</v>
      </c>
      <c r="J96" s="46">
        <v>344.52</v>
      </c>
      <c r="K96" s="46">
        <v>69.709999999999994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21.28</v>
      </c>
      <c r="AA96">
        <v>1.02</v>
      </c>
      <c r="AB96">
        <v>18.579999999999998</v>
      </c>
      <c r="AC96">
        <v>38.729999999999997</v>
      </c>
      <c r="AD96">
        <v>0.61</v>
      </c>
      <c r="AE96">
        <v>4.84</v>
      </c>
      <c r="AF96">
        <v>0.63</v>
      </c>
      <c r="AG96">
        <v>255.52</v>
      </c>
      <c r="AH96">
        <v>0</v>
      </c>
      <c r="AI96">
        <v>0.52</v>
      </c>
      <c r="AJ96">
        <v>48.41</v>
      </c>
      <c r="AK96">
        <v>35.69</v>
      </c>
      <c r="AL96">
        <v>85.17</v>
      </c>
      <c r="AM96">
        <v>0.92</v>
      </c>
      <c r="AN96">
        <v>43.57</v>
      </c>
      <c r="AO96">
        <v>0.37</v>
      </c>
      <c r="AP96">
        <v>146.22</v>
      </c>
      <c r="AQ96">
        <v>0.61</v>
      </c>
      <c r="AR96">
        <v>0</v>
      </c>
      <c r="AS96">
        <v>6.78</v>
      </c>
      <c r="AT96">
        <v>24.2</v>
      </c>
      <c r="AU96">
        <v>0.93</v>
      </c>
      <c r="AV96">
        <v>0</v>
      </c>
      <c r="AW96">
        <v>23.18</v>
      </c>
      <c r="AX96">
        <v>0</v>
      </c>
      <c r="AY96">
        <v>23.24</v>
      </c>
      <c r="AZ96">
        <v>24.2</v>
      </c>
      <c r="BA96">
        <v>24.2</v>
      </c>
      <c r="BB96">
        <v>64.39</v>
      </c>
      <c r="BC96">
        <v>0</v>
      </c>
      <c r="BD96">
        <v>63.18</v>
      </c>
      <c r="BE96">
        <v>36.53</v>
      </c>
      <c r="BF96">
        <v>54.22</v>
      </c>
      <c r="BG96">
        <v>23.72</v>
      </c>
      <c r="BH96">
        <v>62.93</v>
      </c>
      <c r="BI96">
        <v>91.98</v>
      </c>
      <c r="BJ96">
        <v>85.69</v>
      </c>
      <c r="BK96">
        <v>63.63</v>
      </c>
      <c r="BL96">
        <v>62.93</v>
      </c>
      <c r="BM96">
        <v>232.47</v>
      </c>
      <c r="BN96">
        <v>0.92</v>
      </c>
      <c r="BO96">
        <v>23.24</v>
      </c>
      <c r="BP96">
        <v>83.27</v>
      </c>
      <c r="BQ96">
        <v>0.93</v>
      </c>
      <c r="BR96">
        <v>0</v>
      </c>
      <c r="BS96">
        <v>0</v>
      </c>
    </row>
    <row r="97" spans="1:133">
      <c r="G97" t="s">
        <v>139</v>
      </c>
      <c r="H97" s="73">
        <v>990.09</v>
      </c>
      <c r="I97" s="46">
        <v>370.29</v>
      </c>
      <c r="J97" s="46">
        <v>323.64999999999998</v>
      </c>
      <c r="K97" s="46">
        <v>69.709999999999994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21.28</v>
      </c>
      <c r="AA97">
        <v>1.02</v>
      </c>
      <c r="AB97">
        <v>18.579999999999998</v>
      </c>
      <c r="AC97">
        <v>38.729999999999997</v>
      </c>
      <c r="AD97">
        <v>0.61</v>
      </c>
      <c r="AE97">
        <v>4.84</v>
      </c>
      <c r="AF97">
        <v>0.63</v>
      </c>
      <c r="AG97">
        <v>255.52</v>
      </c>
      <c r="AH97">
        <v>0</v>
      </c>
      <c r="AI97">
        <v>0.52</v>
      </c>
      <c r="AJ97">
        <v>48.41</v>
      </c>
      <c r="AK97">
        <v>35.69</v>
      </c>
      <c r="AL97">
        <v>85.17</v>
      </c>
      <c r="AM97">
        <v>0.92</v>
      </c>
      <c r="AN97">
        <v>43.57</v>
      </c>
      <c r="AO97">
        <v>0.37</v>
      </c>
      <c r="AP97">
        <v>125.35</v>
      </c>
      <c r="AQ97">
        <v>0.61</v>
      </c>
      <c r="AR97">
        <v>0</v>
      </c>
      <c r="AS97">
        <v>6.78</v>
      </c>
      <c r="AT97">
        <v>24.2</v>
      </c>
      <c r="AU97">
        <v>0.93</v>
      </c>
      <c r="AV97">
        <v>0</v>
      </c>
      <c r="AW97">
        <v>23.18</v>
      </c>
      <c r="AX97">
        <v>0</v>
      </c>
      <c r="AY97">
        <v>23.24</v>
      </c>
      <c r="AZ97">
        <v>24.2</v>
      </c>
      <c r="BA97">
        <v>24.2</v>
      </c>
      <c r="BB97">
        <v>64.39</v>
      </c>
      <c r="BC97">
        <v>0</v>
      </c>
      <c r="BD97">
        <v>63.18</v>
      </c>
      <c r="BE97">
        <v>36.53</v>
      </c>
      <c r="BF97">
        <v>54.22</v>
      </c>
      <c r="BG97">
        <v>23.72</v>
      </c>
      <c r="BH97">
        <v>62.93</v>
      </c>
      <c r="BI97">
        <v>91.98</v>
      </c>
      <c r="BJ97">
        <v>85.69</v>
      </c>
      <c r="BK97">
        <v>63.63</v>
      </c>
      <c r="BL97">
        <v>62.93</v>
      </c>
      <c r="BM97">
        <v>232.47</v>
      </c>
      <c r="BN97">
        <v>0.92</v>
      </c>
      <c r="BO97">
        <v>23.24</v>
      </c>
      <c r="BP97">
        <v>83.27</v>
      </c>
      <c r="BQ97">
        <v>0.93</v>
      </c>
      <c r="BR97">
        <v>0</v>
      </c>
      <c r="BS97">
        <v>0</v>
      </c>
    </row>
    <row r="98" spans="1:133">
      <c r="G98" t="s">
        <v>140</v>
      </c>
      <c r="H98" s="73">
        <v>990.09</v>
      </c>
      <c r="I98" s="46">
        <v>370.29</v>
      </c>
      <c r="J98" s="46">
        <v>321.39999999999998</v>
      </c>
      <c r="K98" s="46">
        <v>69.709999999999994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21.28</v>
      </c>
      <c r="AA98">
        <v>1.02</v>
      </c>
      <c r="AB98">
        <v>18.579999999999998</v>
      </c>
      <c r="AC98">
        <v>38.729999999999997</v>
      </c>
      <c r="AD98">
        <v>0.61</v>
      </c>
      <c r="AE98">
        <v>4.84</v>
      </c>
      <c r="AF98">
        <v>0.63</v>
      </c>
      <c r="AG98">
        <v>255.52</v>
      </c>
      <c r="AH98">
        <v>0</v>
      </c>
      <c r="AI98">
        <v>0.52</v>
      </c>
      <c r="AJ98">
        <v>48.41</v>
      </c>
      <c r="AK98">
        <v>35.69</v>
      </c>
      <c r="AL98">
        <v>85.17</v>
      </c>
      <c r="AM98">
        <v>0.92</v>
      </c>
      <c r="AN98">
        <v>43.57</v>
      </c>
      <c r="AO98">
        <v>0.37</v>
      </c>
      <c r="AP98">
        <v>123.1</v>
      </c>
      <c r="AQ98">
        <v>0.61</v>
      </c>
      <c r="AR98">
        <v>0</v>
      </c>
      <c r="AS98">
        <v>6.78</v>
      </c>
      <c r="AT98">
        <v>24.2</v>
      </c>
      <c r="AU98">
        <v>0.93</v>
      </c>
      <c r="AV98">
        <v>0</v>
      </c>
      <c r="AW98">
        <v>23.18</v>
      </c>
      <c r="AX98">
        <v>0</v>
      </c>
      <c r="AY98">
        <v>23.24</v>
      </c>
      <c r="AZ98">
        <v>24.2</v>
      </c>
      <c r="BA98">
        <v>24.2</v>
      </c>
      <c r="BB98">
        <v>64.39</v>
      </c>
      <c r="BC98">
        <v>0</v>
      </c>
      <c r="BD98">
        <v>63.18</v>
      </c>
      <c r="BE98">
        <v>36.53</v>
      </c>
      <c r="BF98">
        <v>54.22</v>
      </c>
      <c r="BG98">
        <v>23.72</v>
      </c>
      <c r="BH98">
        <v>62.93</v>
      </c>
      <c r="BI98">
        <v>91.98</v>
      </c>
      <c r="BJ98">
        <v>85.69</v>
      </c>
      <c r="BK98">
        <v>63.63</v>
      </c>
      <c r="BL98">
        <v>62.93</v>
      </c>
      <c r="BM98">
        <v>232.47</v>
      </c>
      <c r="BN98">
        <v>0.92</v>
      </c>
      <c r="BO98">
        <v>23.24</v>
      </c>
      <c r="BP98">
        <v>83.27</v>
      </c>
      <c r="BQ98">
        <v>0.93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20.497309999999999</v>
      </c>
      <c r="I99" s="69">
        <f t="shared" ref="I99:BU99" si="1">SUM(I3:I98)/4000</f>
        <v>6.928735000000005</v>
      </c>
      <c r="J99" s="69">
        <f t="shared" si="1"/>
        <v>8.5730125000000044</v>
      </c>
      <c r="K99" s="69">
        <f t="shared" si="1"/>
        <v>1.8666399999999994</v>
      </c>
      <c r="L99" s="69">
        <f t="shared" si="1"/>
        <v>0.17330250000000022</v>
      </c>
      <c r="M99" s="69">
        <f t="shared" si="1"/>
        <v>0</v>
      </c>
      <c r="N99" s="68">
        <f t="shared" si="1"/>
        <v>0</v>
      </c>
      <c r="O99" s="69">
        <f t="shared" si="1"/>
        <v>0.88324999999999998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1.425265</v>
      </c>
      <c r="X99">
        <f t="shared" si="1"/>
        <v>5.7142500000000013E-2</v>
      </c>
      <c r="Y99">
        <f t="shared" si="1"/>
        <v>0.61082500000000017</v>
      </c>
      <c r="Z99">
        <f t="shared" si="1"/>
        <v>0.51071999999999951</v>
      </c>
      <c r="AA99">
        <f t="shared" si="1"/>
        <v>2.4479999999999991E-2</v>
      </c>
      <c r="AB99">
        <f t="shared" si="1"/>
        <v>0.43242000000000003</v>
      </c>
      <c r="AC99">
        <f t="shared" si="1"/>
        <v>0.92952000000000035</v>
      </c>
      <c r="AD99">
        <f t="shared" si="1"/>
        <v>1.463999999999999E-2</v>
      </c>
      <c r="AE99">
        <f t="shared" si="1"/>
        <v>0.11615999999999976</v>
      </c>
      <c r="AF99">
        <f t="shared" si="1"/>
        <v>1.7779999999999987E-2</v>
      </c>
      <c r="AG99">
        <f t="shared" si="1"/>
        <v>6.132480000000009</v>
      </c>
      <c r="AH99">
        <f t="shared" si="1"/>
        <v>0.49668000000000029</v>
      </c>
      <c r="AI99">
        <f t="shared" si="1"/>
        <v>1.2480000000000022E-2</v>
      </c>
      <c r="AJ99">
        <f t="shared" si="1"/>
        <v>1.1618399999999984</v>
      </c>
      <c r="AK99">
        <f t="shared" si="1"/>
        <v>0.868255</v>
      </c>
      <c r="AL99">
        <f t="shared" si="1"/>
        <v>2.0440800000000015</v>
      </c>
      <c r="AM99">
        <f t="shared" si="1"/>
        <v>2.2080000000000034E-2</v>
      </c>
      <c r="AN99">
        <f t="shared" si="1"/>
        <v>1.0456800000000017</v>
      </c>
      <c r="AO99">
        <f t="shared" si="1"/>
        <v>8.8800000000000007E-3</v>
      </c>
      <c r="AP99">
        <f t="shared" si="1"/>
        <v>3.3306224999999965</v>
      </c>
      <c r="AQ99">
        <f t="shared" si="1"/>
        <v>1.463999999999999E-2</v>
      </c>
      <c r="AR99">
        <f t="shared" si="1"/>
        <v>0.19751999999999995</v>
      </c>
      <c r="AS99">
        <f t="shared" si="1"/>
        <v>0.16271999999999959</v>
      </c>
      <c r="AT99">
        <f t="shared" si="1"/>
        <v>0.5808000000000002</v>
      </c>
      <c r="AU99">
        <f t="shared" si="1"/>
        <v>2.2920000000000017E-2</v>
      </c>
      <c r="AV99">
        <f t="shared" si="1"/>
        <v>0.12</v>
      </c>
      <c r="AW99">
        <f t="shared" si="1"/>
        <v>0.18543999999999991</v>
      </c>
      <c r="AX99">
        <f t="shared" si="1"/>
        <v>0.19360000000000008</v>
      </c>
      <c r="AY99">
        <f t="shared" si="1"/>
        <v>0.55775999999999981</v>
      </c>
      <c r="AZ99">
        <f t="shared" si="1"/>
        <v>0.5808000000000002</v>
      </c>
      <c r="BA99">
        <f t="shared" si="1"/>
        <v>0.56617000000000028</v>
      </c>
      <c r="BB99">
        <f t="shared" si="1"/>
        <v>1.5453600000000018</v>
      </c>
      <c r="BC99">
        <f t="shared" si="1"/>
        <v>1.4640000000000002E-2</v>
      </c>
      <c r="BD99">
        <f t="shared" si="1"/>
        <v>1.516320000000001</v>
      </c>
      <c r="BE99">
        <f t="shared" si="1"/>
        <v>0.32876999999999978</v>
      </c>
      <c r="BF99">
        <f t="shared" si="1"/>
        <v>0.43376000000000015</v>
      </c>
      <c r="BG99">
        <f t="shared" si="1"/>
        <v>0.56928000000000001</v>
      </c>
      <c r="BH99">
        <f t="shared" si="1"/>
        <v>1.510320000000001</v>
      </c>
      <c r="BI99">
        <f t="shared" si="1"/>
        <v>1.6469199999999988</v>
      </c>
      <c r="BJ99">
        <f t="shared" si="1"/>
        <v>2.0565599999999957</v>
      </c>
      <c r="BK99">
        <f t="shared" si="1"/>
        <v>1.5271200000000023</v>
      </c>
      <c r="BL99">
        <f t="shared" si="1"/>
        <v>1.510320000000001</v>
      </c>
      <c r="BM99">
        <f t="shared" si="1"/>
        <v>2.1128100000000045</v>
      </c>
      <c r="BN99">
        <f t="shared" si="1"/>
        <v>2.1879999999999997E-2</v>
      </c>
      <c r="BO99">
        <f t="shared" si="1"/>
        <v>0.18592000000000006</v>
      </c>
      <c r="BP99">
        <f t="shared" si="1"/>
        <v>0.71170000000000067</v>
      </c>
      <c r="BQ99">
        <f t="shared" si="1"/>
        <v>2.2920000000000017E-2</v>
      </c>
      <c r="BR99">
        <f t="shared" si="1"/>
        <v>0.15</v>
      </c>
      <c r="BS99">
        <f t="shared" si="1"/>
        <v>0.61324999999999996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45096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45096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535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1.94</v>
      </c>
      <c r="M3" s="72">
        <v>1.55</v>
      </c>
      <c r="N3" s="71">
        <v>-46</v>
      </c>
      <c r="O3" s="53">
        <v>-90</v>
      </c>
      <c r="P3" s="53">
        <v>-55</v>
      </c>
      <c r="Q3" s="53">
        <v>-30</v>
      </c>
      <c r="R3" s="53">
        <v>0</v>
      </c>
      <c r="S3" s="72">
        <v>0</v>
      </c>
      <c r="T3" t="s">
        <v>535</v>
      </c>
      <c r="U3" s="73">
        <v>3.49</v>
      </c>
      <c r="V3" s="74">
        <v>-224</v>
      </c>
      <c r="W3">
        <v>-46</v>
      </c>
      <c r="X3">
        <v>-90</v>
      </c>
      <c r="Y3">
        <v>-3</v>
      </c>
      <c r="Z3">
        <v>1.94</v>
      </c>
      <c r="AA3">
        <v>-30</v>
      </c>
      <c r="AB3">
        <v>1.55</v>
      </c>
      <c r="AC3">
        <v>-55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1.94</v>
      </c>
      <c r="M4" s="74">
        <v>0</v>
      </c>
      <c r="N4" s="73">
        <v>-53</v>
      </c>
      <c r="O4" s="46">
        <v>-70</v>
      </c>
      <c r="P4" s="46">
        <v>-55</v>
      </c>
      <c r="Q4" s="46">
        <v>-30</v>
      </c>
      <c r="R4" s="46">
        <v>0</v>
      </c>
      <c r="S4" s="74">
        <v>0</v>
      </c>
      <c r="T4" t="s">
        <v>535</v>
      </c>
      <c r="U4" s="73">
        <v>1.94</v>
      </c>
      <c r="V4" s="74">
        <v>-211</v>
      </c>
      <c r="W4">
        <v>-53</v>
      </c>
      <c r="X4">
        <v>-70</v>
      </c>
      <c r="Y4">
        <v>-3</v>
      </c>
      <c r="Z4">
        <v>1.94</v>
      </c>
      <c r="AA4">
        <v>-30</v>
      </c>
      <c r="AB4">
        <v>0</v>
      </c>
      <c r="AC4">
        <v>-55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1.94</v>
      </c>
      <c r="M5" s="74">
        <v>0</v>
      </c>
      <c r="N5" s="73">
        <v>-64</v>
      </c>
      <c r="O5" s="46">
        <v>-55</v>
      </c>
      <c r="P5" s="46">
        <v>-50</v>
      </c>
      <c r="Q5" s="46">
        <v>-30</v>
      </c>
      <c r="R5" s="46">
        <v>0</v>
      </c>
      <c r="S5" s="74">
        <v>0</v>
      </c>
      <c r="U5" s="73">
        <v>1.94</v>
      </c>
      <c r="V5" s="74">
        <v>-202</v>
      </c>
      <c r="W5">
        <v>-64</v>
      </c>
      <c r="X5">
        <v>-55</v>
      </c>
      <c r="Y5">
        <v>-3</v>
      </c>
      <c r="Z5">
        <v>1.94</v>
      </c>
      <c r="AA5">
        <v>-30</v>
      </c>
      <c r="AB5">
        <v>0</v>
      </c>
      <c r="AC5">
        <v>-50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1.94</v>
      </c>
      <c r="M6" s="74">
        <v>0</v>
      </c>
      <c r="N6" s="73">
        <v>-56</v>
      </c>
      <c r="O6" s="46">
        <v>-50</v>
      </c>
      <c r="P6" s="46">
        <v>-50</v>
      </c>
      <c r="Q6" s="46">
        <v>-30</v>
      </c>
      <c r="R6" s="46">
        <v>0</v>
      </c>
      <c r="S6" s="74">
        <v>0</v>
      </c>
      <c r="U6" s="73">
        <v>1.94</v>
      </c>
      <c r="V6" s="74">
        <v>-189</v>
      </c>
      <c r="W6">
        <v>-56</v>
      </c>
      <c r="X6">
        <v>-50</v>
      </c>
      <c r="Y6">
        <v>-3</v>
      </c>
      <c r="Z6">
        <v>1.94</v>
      </c>
      <c r="AA6">
        <v>-30</v>
      </c>
      <c r="AB6">
        <v>0</v>
      </c>
      <c r="AC6">
        <v>-50</v>
      </c>
    </row>
    <row r="7" spans="1:29">
      <c r="G7" t="s">
        <v>49</v>
      </c>
      <c r="H7" s="73">
        <v>0</v>
      </c>
      <c r="I7" s="46">
        <v>19.36</v>
      </c>
      <c r="J7" s="46">
        <v>0</v>
      </c>
      <c r="K7" s="46">
        <v>0</v>
      </c>
      <c r="L7" s="46">
        <v>0.97</v>
      </c>
      <c r="M7" s="74">
        <v>0</v>
      </c>
      <c r="N7" s="73">
        <v>-92</v>
      </c>
      <c r="O7" s="46">
        <v>0</v>
      </c>
      <c r="P7" s="46">
        <v>-65</v>
      </c>
      <c r="Q7" s="46">
        <v>-30</v>
      </c>
      <c r="R7" s="46">
        <v>0</v>
      </c>
      <c r="S7" s="74">
        <v>0</v>
      </c>
      <c r="U7" s="73">
        <v>20.329999999999998</v>
      </c>
      <c r="V7" s="74">
        <v>-190</v>
      </c>
      <c r="W7">
        <v>-92</v>
      </c>
      <c r="X7">
        <v>19.36</v>
      </c>
      <c r="Y7">
        <v>-3</v>
      </c>
      <c r="Z7">
        <v>0.97</v>
      </c>
      <c r="AA7">
        <v>-30</v>
      </c>
      <c r="AB7">
        <v>0</v>
      </c>
      <c r="AC7">
        <v>-65</v>
      </c>
    </row>
    <row r="8" spans="1:29">
      <c r="G8" t="s">
        <v>50</v>
      </c>
      <c r="H8" s="73">
        <v>0</v>
      </c>
      <c r="I8" s="46">
        <v>14.52</v>
      </c>
      <c r="J8" s="46">
        <v>0</v>
      </c>
      <c r="K8" s="46">
        <v>0</v>
      </c>
      <c r="L8" s="46">
        <v>0.97</v>
      </c>
      <c r="M8" s="74">
        <v>0</v>
      </c>
      <c r="N8" s="73">
        <v>-133</v>
      </c>
      <c r="O8" s="46">
        <v>0</v>
      </c>
      <c r="P8" s="46">
        <v>-50</v>
      </c>
      <c r="Q8" s="46">
        <v>-30</v>
      </c>
      <c r="R8" s="46">
        <v>0</v>
      </c>
      <c r="S8" s="74">
        <v>0</v>
      </c>
      <c r="U8" s="73">
        <v>15.49</v>
      </c>
      <c r="V8" s="74">
        <v>-216</v>
      </c>
      <c r="W8">
        <v>-133</v>
      </c>
      <c r="X8">
        <v>14.52</v>
      </c>
      <c r="Y8">
        <v>-3</v>
      </c>
      <c r="Z8">
        <v>0.97</v>
      </c>
      <c r="AA8">
        <v>-30</v>
      </c>
      <c r="AB8">
        <v>0</v>
      </c>
      <c r="AC8">
        <v>-50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0.97</v>
      </c>
      <c r="M9" s="74">
        <v>0</v>
      </c>
      <c r="N9" s="73">
        <v>-160</v>
      </c>
      <c r="O9" s="46">
        <v>0</v>
      </c>
      <c r="P9" s="46">
        <v>-60</v>
      </c>
      <c r="Q9" s="46">
        <v>-30</v>
      </c>
      <c r="R9" s="46">
        <v>0</v>
      </c>
      <c r="S9" s="74">
        <v>0</v>
      </c>
      <c r="U9" s="73">
        <v>0.97</v>
      </c>
      <c r="V9" s="74">
        <v>-253</v>
      </c>
      <c r="W9">
        <v>-160</v>
      </c>
      <c r="X9">
        <v>0</v>
      </c>
      <c r="Y9">
        <v>-3</v>
      </c>
      <c r="Z9">
        <v>0.97</v>
      </c>
      <c r="AA9">
        <v>-30</v>
      </c>
      <c r="AB9">
        <v>0</v>
      </c>
      <c r="AC9">
        <v>-60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0.97</v>
      </c>
      <c r="M10" s="74">
        <v>0</v>
      </c>
      <c r="N10" s="73">
        <v>-191</v>
      </c>
      <c r="O10" s="46">
        <v>0</v>
      </c>
      <c r="P10" s="46">
        <v>-60</v>
      </c>
      <c r="Q10" s="46">
        <v>-37</v>
      </c>
      <c r="R10" s="46">
        <v>0</v>
      </c>
      <c r="S10" s="74">
        <v>0</v>
      </c>
      <c r="U10" s="73">
        <v>0.97</v>
      </c>
      <c r="V10" s="74">
        <v>-291</v>
      </c>
      <c r="W10">
        <v>-191</v>
      </c>
      <c r="X10">
        <v>0</v>
      </c>
      <c r="Y10">
        <v>-3</v>
      </c>
      <c r="Z10">
        <v>0.97</v>
      </c>
      <c r="AA10">
        <v>-37</v>
      </c>
      <c r="AB10">
        <v>0</v>
      </c>
      <c r="AC10">
        <v>-60</v>
      </c>
    </row>
    <row r="11" spans="1:29">
      <c r="G11" t="s">
        <v>53</v>
      </c>
      <c r="H11" s="73">
        <v>0</v>
      </c>
      <c r="I11" s="46">
        <v>58.09</v>
      </c>
      <c r="J11" s="46">
        <v>0</v>
      </c>
      <c r="K11" s="46">
        <v>0</v>
      </c>
      <c r="L11" s="46">
        <v>0.97</v>
      </c>
      <c r="M11" s="74">
        <v>0</v>
      </c>
      <c r="N11" s="73">
        <v>-175</v>
      </c>
      <c r="O11" s="46">
        <v>0</v>
      </c>
      <c r="P11" s="46">
        <v>-70</v>
      </c>
      <c r="Q11" s="46">
        <v>-89</v>
      </c>
      <c r="R11" s="46">
        <v>0</v>
      </c>
      <c r="S11" s="74">
        <v>0</v>
      </c>
      <c r="U11" s="73">
        <v>59.06</v>
      </c>
      <c r="V11" s="74">
        <v>-337</v>
      </c>
      <c r="W11">
        <v>-175</v>
      </c>
      <c r="X11">
        <v>58.09</v>
      </c>
      <c r="Y11">
        <v>-3</v>
      </c>
      <c r="Z11">
        <v>0.97</v>
      </c>
      <c r="AA11">
        <v>-89</v>
      </c>
      <c r="AB11">
        <v>0</v>
      </c>
      <c r="AC11">
        <v>-70</v>
      </c>
    </row>
    <row r="12" spans="1:29">
      <c r="G12" t="s">
        <v>54</v>
      </c>
      <c r="H12" s="73">
        <v>0</v>
      </c>
      <c r="I12" s="46">
        <v>54.22</v>
      </c>
      <c r="J12" s="46">
        <v>0</v>
      </c>
      <c r="K12" s="46">
        <v>0</v>
      </c>
      <c r="L12" s="46">
        <v>0.97</v>
      </c>
      <c r="M12" s="74">
        <v>0</v>
      </c>
      <c r="N12" s="73">
        <v>-169</v>
      </c>
      <c r="O12" s="46">
        <v>0</v>
      </c>
      <c r="P12" s="46">
        <v>-70</v>
      </c>
      <c r="Q12" s="46">
        <v>-91</v>
      </c>
      <c r="R12" s="46">
        <v>0</v>
      </c>
      <c r="S12" s="74">
        <v>0</v>
      </c>
      <c r="U12" s="73">
        <v>55.19</v>
      </c>
      <c r="V12" s="74">
        <v>-333</v>
      </c>
      <c r="W12">
        <v>-169</v>
      </c>
      <c r="X12">
        <v>54.22</v>
      </c>
      <c r="Y12">
        <v>-3</v>
      </c>
      <c r="Z12">
        <v>0.97</v>
      </c>
      <c r="AA12">
        <v>-91</v>
      </c>
      <c r="AB12">
        <v>0</v>
      </c>
      <c r="AC12">
        <v>-70</v>
      </c>
    </row>
    <row r="13" spans="1:29">
      <c r="G13" t="s">
        <v>55</v>
      </c>
      <c r="H13" s="73">
        <v>0</v>
      </c>
      <c r="I13" s="46">
        <v>58.09</v>
      </c>
      <c r="J13" s="46">
        <v>0</v>
      </c>
      <c r="K13" s="46">
        <v>0</v>
      </c>
      <c r="L13" s="46">
        <v>0</v>
      </c>
      <c r="M13" s="74">
        <v>0</v>
      </c>
      <c r="N13" s="73">
        <v>-232</v>
      </c>
      <c r="O13" s="46">
        <v>0</v>
      </c>
      <c r="P13" s="46">
        <v>-80</v>
      </c>
      <c r="Q13" s="46">
        <v>-92</v>
      </c>
      <c r="R13" s="46">
        <v>0</v>
      </c>
      <c r="S13" s="74">
        <v>0</v>
      </c>
      <c r="U13" s="73">
        <v>58.09</v>
      </c>
      <c r="V13" s="74">
        <v>-407</v>
      </c>
      <c r="W13">
        <v>-232</v>
      </c>
      <c r="X13">
        <v>58.09</v>
      </c>
      <c r="Y13">
        <v>-3</v>
      </c>
      <c r="Z13">
        <v>0</v>
      </c>
      <c r="AA13">
        <v>-92</v>
      </c>
      <c r="AB13">
        <v>0</v>
      </c>
      <c r="AC13">
        <v>-80</v>
      </c>
    </row>
    <row r="14" spans="1:29">
      <c r="G14" t="s">
        <v>56</v>
      </c>
      <c r="H14" s="73">
        <v>0</v>
      </c>
      <c r="I14" s="46">
        <v>24.21</v>
      </c>
      <c r="J14" s="46">
        <v>0</v>
      </c>
      <c r="K14" s="46">
        <v>0</v>
      </c>
      <c r="L14" s="46">
        <v>0</v>
      </c>
      <c r="M14" s="74">
        <v>0</v>
      </c>
      <c r="N14" s="73">
        <v>-216</v>
      </c>
      <c r="O14" s="46">
        <v>0</v>
      </c>
      <c r="P14" s="46">
        <v>-80</v>
      </c>
      <c r="Q14" s="46">
        <v>-92</v>
      </c>
      <c r="R14" s="46">
        <v>0</v>
      </c>
      <c r="S14" s="74">
        <v>0</v>
      </c>
      <c r="U14" s="73">
        <v>24.2</v>
      </c>
      <c r="V14" s="74">
        <v>-391</v>
      </c>
      <c r="W14">
        <v>-216</v>
      </c>
      <c r="X14">
        <v>24.21</v>
      </c>
      <c r="Y14">
        <v>-3</v>
      </c>
      <c r="Z14">
        <v>0</v>
      </c>
      <c r="AA14">
        <v>-92</v>
      </c>
      <c r="AB14">
        <v>0</v>
      </c>
      <c r="AC14">
        <v>-80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-149</v>
      </c>
      <c r="O15" s="46">
        <v>0</v>
      </c>
      <c r="P15" s="46">
        <v>-85</v>
      </c>
      <c r="Q15" s="46">
        <v>-46</v>
      </c>
      <c r="R15" s="46">
        <v>-1.5</v>
      </c>
      <c r="S15" s="74">
        <v>0</v>
      </c>
      <c r="U15" s="73">
        <v>0</v>
      </c>
      <c r="V15" s="74">
        <v>-284.5</v>
      </c>
      <c r="W15">
        <v>-149</v>
      </c>
      <c r="X15">
        <v>0</v>
      </c>
      <c r="Y15">
        <v>-3</v>
      </c>
      <c r="Z15">
        <v>-1.5</v>
      </c>
      <c r="AA15">
        <v>-46</v>
      </c>
      <c r="AB15">
        <v>0</v>
      </c>
      <c r="AC15">
        <v>-85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-180</v>
      </c>
      <c r="O16" s="46">
        <v>0</v>
      </c>
      <c r="P16" s="46">
        <v>-85</v>
      </c>
      <c r="Q16" s="46">
        <v>-47</v>
      </c>
      <c r="R16" s="46">
        <v>-1.5</v>
      </c>
      <c r="S16" s="74">
        <v>0</v>
      </c>
      <c r="U16" s="73">
        <v>0</v>
      </c>
      <c r="V16" s="74">
        <v>-316.5</v>
      </c>
      <c r="W16">
        <v>-180</v>
      </c>
      <c r="X16">
        <v>0</v>
      </c>
      <c r="Y16">
        <v>-3</v>
      </c>
      <c r="Z16">
        <v>-1.5</v>
      </c>
      <c r="AA16">
        <v>-47</v>
      </c>
      <c r="AB16">
        <v>0</v>
      </c>
      <c r="AC16">
        <v>-85</v>
      </c>
    </row>
    <row r="17" spans="7:29">
      <c r="G17" t="s">
        <v>59</v>
      </c>
      <c r="H17" s="73">
        <v>0</v>
      </c>
      <c r="I17" s="46">
        <v>9.68</v>
      </c>
      <c r="J17" s="46">
        <v>0</v>
      </c>
      <c r="K17" s="46">
        <v>0</v>
      </c>
      <c r="L17" s="46">
        <v>0</v>
      </c>
      <c r="M17" s="74">
        <v>0</v>
      </c>
      <c r="N17" s="73">
        <v>-126</v>
      </c>
      <c r="O17" s="46">
        <v>0</v>
      </c>
      <c r="P17" s="46">
        <v>-15</v>
      </c>
      <c r="Q17" s="46">
        <v>-49</v>
      </c>
      <c r="R17" s="46">
        <v>-1.5</v>
      </c>
      <c r="S17" s="74">
        <v>0</v>
      </c>
      <c r="U17" s="73">
        <v>9.68</v>
      </c>
      <c r="V17" s="74">
        <v>-194.5</v>
      </c>
      <c r="W17">
        <v>-126</v>
      </c>
      <c r="X17">
        <v>9.68</v>
      </c>
      <c r="Y17">
        <v>-3</v>
      </c>
      <c r="Z17">
        <v>-1.5</v>
      </c>
      <c r="AA17">
        <v>-49</v>
      </c>
      <c r="AB17">
        <v>0</v>
      </c>
      <c r="AC17">
        <v>-15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-123</v>
      </c>
      <c r="O18" s="46">
        <v>0</v>
      </c>
      <c r="P18" s="46">
        <v>-45</v>
      </c>
      <c r="Q18" s="46">
        <v>-51</v>
      </c>
      <c r="R18" s="46">
        <v>-1.5</v>
      </c>
      <c r="S18" s="74">
        <v>0</v>
      </c>
      <c r="U18" s="73">
        <v>0</v>
      </c>
      <c r="V18" s="74">
        <v>-223.5</v>
      </c>
      <c r="W18">
        <v>-123</v>
      </c>
      <c r="X18">
        <v>0</v>
      </c>
      <c r="Y18">
        <v>-3</v>
      </c>
      <c r="Z18">
        <v>-1.5</v>
      </c>
      <c r="AA18">
        <v>-51</v>
      </c>
      <c r="AB18">
        <v>0</v>
      </c>
      <c r="AC18">
        <v>-45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0.39</v>
      </c>
      <c r="N19" s="73">
        <v>-134</v>
      </c>
      <c r="O19" s="46">
        <v>-20</v>
      </c>
      <c r="P19" s="46">
        <v>-90</v>
      </c>
      <c r="Q19" s="46">
        <v>-49</v>
      </c>
      <c r="R19" s="46">
        <v>-1.5</v>
      </c>
      <c r="S19" s="74">
        <v>0</v>
      </c>
      <c r="U19" s="73">
        <v>0.39</v>
      </c>
      <c r="V19" s="74">
        <v>-297.5</v>
      </c>
      <c r="W19">
        <v>-134</v>
      </c>
      <c r="X19">
        <v>-20</v>
      </c>
      <c r="Y19">
        <v>-3</v>
      </c>
      <c r="Z19">
        <v>-1.5</v>
      </c>
      <c r="AA19">
        <v>-49</v>
      </c>
      <c r="AB19">
        <v>0.39</v>
      </c>
      <c r="AC19">
        <v>-90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-155</v>
      </c>
      <c r="O20" s="46">
        <v>-15</v>
      </c>
      <c r="P20" s="46">
        <v>-25</v>
      </c>
      <c r="Q20" s="46">
        <v>-51</v>
      </c>
      <c r="R20" s="46">
        <v>-1.5</v>
      </c>
      <c r="S20" s="74">
        <v>0</v>
      </c>
      <c r="U20" s="73">
        <v>0</v>
      </c>
      <c r="V20" s="74">
        <v>-250.5</v>
      </c>
      <c r="W20">
        <v>-155</v>
      </c>
      <c r="X20">
        <v>-15</v>
      </c>
      <c r="Y20">
        <v>-3</v>
      </c>
      <c r="Z20">
        <v>-1.5</v>
      </c>
      <c r="AA20">
        <v>-51</v>
      </c>
      <c r="AB20">
        <v>0</v>
      </c>
      <c r="AC20">
        <v>-25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1.36</v>
      </c>
      <c r="N21" s="73">
        <v>-141</v>
      </c>
      <c r="O21" s="46">
        <v>0</v>
      </c>
      <c r="P21" s="46">
        <v>-55</v>
      </c>
      <c r="Q21" s="46">
        <v>-52</v>
      </c>
      <c r="R21" s="46">
        <v>-2</v>
      </c>
      <c r="S21" s="74">
        <v>0</v>
      </c>
      <c r="U21" s="73">
        <v>1.36</v>
      </c>
      <c r="V21" s="74">
        <v>-253</v>
      </c>
      <c r="W21">
        <v>-141</v>
      </c>
      <c r="X21">
        <v>0</v>
      </c>
      <c r="Y21">
        <v>-3</v>
      </c>
      <c r="Z21">
        <v>-2</v>
      </c>
      <c r="AA21">
        <v>-52</v>
      </c>
      <c r="AB21">
        <v>1.36</v>
      </c>
      <c r="AC21">
        <v>-55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0.19</v>
      </c>
      <c r="N22" s="73">
        <v>-144</v>
      </c>
      <c r="O22" s="46">
        <v>0</v>
      </c>
      <c r="P22" s="46">
        <v>-15</v>
      </c>
      <c r="Q22" s="46">
        <v>-53</v>
      </c>
      <c r="R22" s="46">
        <v>-2</v>
      </c>
      <c r="S22" s="74">
        <v>0</v>
      </c>
      <c r="U22" s="73">
        <v>0.19</v>
      </c>
      <c r="V22" s="74">
        <v>-217</v>
      </c>
      <c r="W22">
        <v>-144</v>
      </c>
      <c r="X22">
        <v>0</v>
      </c>
      <c r="Y22">
        <v>-3</v>
      </c>
      <c r="Z22">
        <v>-2</v>
      </c>
      <c r="AA22">
        <v>-53</v>
      </c>
      <c r="AB22">
        <v>0.19</v>
      </c>
      <c r="AC22">
        <v>-15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0.68</v>
      </c>
      <c r="N23" s="73">
        <v>-157</v>
      </c>
      <c r="O23" s="46">
        <v>-20</v>
      </c>
      <c r="P23" s="46">
        <v>-70</v>
      </c>
      <c r="Q23" s="46">
        <v>-54</v>
      </c>
      <c r="R23" s="46">
        <v>-2</v>
      </c>
      <c r="S23" s="74">
        <v>0</v>
      </c>
      <c r="U23" s="73">
        <v>0.68</v>
      </c>
      <c r="V23" s="74">
        <v>-306</v>
      </c>
      <c r="W23">
        <v>-157</v>
      </c>
      <c r="X23">
        <v>-20</v>
      </c>
      <c r="Y23">
        <v>-3</v>
      </c>
      <c r="Z23">
        <v>-2</v>
      </c>
      <c r="AA23">
        <v>-54</v>
      </c>
      <c r="AB23">
        <v>0.68</v>
      </c>
      <c r="AC23">
        <v>-70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2.13</v>
      </c>
      <c r="N24" s="73">
        <v>-142</v>
      </c>
      <c r="O24" s="46">
        <v>0</v>
      </c>
      <c r="P24" s="46">
        <v>-20</v>
      </c>
      <c r="Q24" s="46">
        <v>-56</v>
      </c>
      <c r="R24" s="46">
        <v>-2</v>
      </c>
      <c r="S24" s="74">
        <v>0</v>
      </c>
      <c r="U24" s="73">
        <v>2.13</v>
      </c>
      <c r="V24" s="74">
        <v>-223</v>
      </c>
      <c r="W24">
        <v>-142</v>
      </c>
      <c r="X24">
        <v>0</v>
      </c>
      <c r="Y24">
        <v>-3</v>
      </c>
      <c r="Z24">
        <v>-2</v>
      </c>
      <c r="AA24">
        <v>-56</v>
      </c>
      <c r="AB24">
        <v>2.13</v>
      </c>
      <c r="AC24">
        <v>-20</v>
      </c>
    </row>
    <row r="25" spans="7:29">
      <c r="G25" t="s">
        <v>67</v>
      </c>
      <c r="H25" s="73">
        <v>0</v>
      </c>
      <c r="I25" s="46">
        <v>0</v>
      </c>
      <c r="J25" s="46">
        <v>19.36</v>
      </c>
      <c r="K25" s="46">
        <v>0</v>
      </c>
      <c r="L25" s="46">
        <v>0</v>
      </c>
      <c r="M25" s="74">
        <v>2.13</v>
      </c>
      <c r="N25" s="73">
        <v>-141</v>
      </c>
      <c r="O25" s="46">
        <v>0</v>
      </c>
      <c r="P25" s="46">
        <v>0</v>
      </c>
      <c r="Q25" s="46">
        <v>-60</v>
      </c>
      <c r="R25" s="46">
        <v>-1</v>
      </c>
      <c r="S25" s="74">
        <v>0</v>
      </c>
      <c r="U25" s="73">
        <v>21.49</v>
      </c>
      <c r="V25" s="74">
        <v>-205</v>
      </c>
      <c r="W25">
        <v>-141</v>
      </c>
      <c r="X25">
        <v>0</v>
      </c>
      <c r="Y25">
        <v>-3</v>
      </c>
      <c r="Z25">
        <v>-1</v>
      </c>
      <c r="AA25">
        <v>-60</v>
      </c>
      <c r="AB25">
        <v>2.13</v>
      </c>
      <c r="AC25">
        <v>19.36</v>
      </c>
    </row>
    <row r="26" spans="7:29">
      <c r="G26" t="s">
        <v>68</v>
      </c>
      <c r="H26" s="73">
        <v>0</v>
      </c>
      <c r="I26" s="46">
        <v>77.459999999999994</v>
      </c>
      <c r="J26" s="46">
        <v>19.36</v>
      </c>
      <c r="K26" s="46">
        <v>0</v>
      </c>
      <c r="L26" s="46">
        <v>0</v>
      </c>
      <c r="M26" s="74">
        <v>2.0299999999999998</v>
      </c>
      <c r="N26" s="73">
        <v>-150</v>
      </c>
      <c r="O26" s="46">
        <v>0</v>
      </c>
      <c r="P26" s="46">
        <v>0</v>
      </c>
      <c r="Q26" s="46">
        <v>-62</v>
      </c>
      <c r="R26" s="46">
        <v>-1</v>
      </c>
      <c r="S26" s="74">
        <v>0</v>
      </c>
      <c r="U26" s="73">
        <v>98.85</v>
      </c>
      <c r="V26" s="74">
        <v>-216</v>
      </c>
      <c r="W26">
        <v>-150</v>
      </c>
      <c r="X26">
        <v>77.459999999999994</v>
      </c>
      <c r="Y26">
        <v>-3</v>
      </c>
      <c r="Z26">
        <v>-1</v>
      </c>
      <c r="AA26">
        <v>-62</v>
      </c>
      <c r="AB26">
        <v>2.0299999999999998</v>
      </c>
      <c r="AC26">
        <v>19.36</v>
      </c>
    </row>
    <row r="27" spans="7:29">
      <c r="G27" t="s">
        <v>69</v>
      </c>
      <c r="H27" s="73">
        <v>0</v>
      </c>
      <c r="I27" s="46">
        <v>15.49</v>
      </c>
      <c r="J27" s="46">
        <v>0</v>
      </c>
      <c r="K27" s="46">
        <v>0</v>
      </c>
      <c r="L27" s="46">
        <v>0</v>
      </c>
      <c r="M27" s="74">
        <v>1.45</v>
      </c>
      <c r="N27" s="73">
        <v>-83</v>
      </c>
      <c r="O27" s="46">
        <v>0</v>
      </c>
      <c r="P27" s="46">
        <v>-100</v>
      </c>
      <c r="Q27" s="46">
        <v>-62</v>
      </c>
      <c r="R27" s="46">
        <v>-2</v>
      </c>
      <c r="S27" s="74">
        <v>0</v>
      </c>
      <c r="U27" s="73">
        <v>16.940000000000001</v>
      </c>
      <c r="V27" s="74">
        <v>-250</v>
      </c>
      <c r="W27">
        <v>-83</v>
      </c>
      <c r="X27">
        <v>15.49</v>
      </c>
      <c r="Y27">
        <v>-3</v>
      </c>
      <c r="Z27">
        <v>-2</v>
      </c>
      <c r="AA27">
        <v>-62</v>
      </c>
      <c r="AB27">
        <v>1.45</v>
      </c>
      <c r="AC27">
        <v>-100</v>
      </c>
    </row>
    <row r="28" spans="7:29">
      <c r="G28" t="s">
        <v>70</v>
      </c>
      <c r="H28" s="73">
        <v>0</v>
      </c>
      <c r="I28" s="46">
        <v>12.59</v>
      </c>
      <c r="J28" s="46">
        <v>0</v>
      </c>
      <c r="K28" s="46">
        <v>0</v>
      </c>
      <c r="L28" s="46">
        <v>0</v>
      </c>
      <c r="M28" s="74">
        <v>2.13</v>
      </c>
      <c r="N28" s="73">
        <v>-124</v>
      </c>
      <c r="O28" s="46">
        <v>0</v>
      </c>
      <c r="P28" s="46">
        <v>0</v>
      </c>
      <c r="Q28" s="46">
        <v>-59</v>
      </c>
      <c r="R28" s="46">
        <v>-1</v>
      </c>
      <c r="S28" s="74">
        <v>0</v>
      </c>
      <c r="U28" s="73">
        <v>14.72</v>
      </c>
      <c r="V28" s="74">
        <v>-187</v>
      </c>
      <c r="W28">
        <v>-124</v>
      </c>
      <c r="X28">
        <v>12.59</v>
      </c>
      <c r="Y28">
        <v>-3</v>
      </c>
      <c r="Z28">
        <v>-1</v>
      </c>
      <c r="AA28">
        <v>-59</v>
      </c>
      <c r="AB28">
        <v>2.13</v>
      </c>
      <c r="AC28">
        <v>0</v>
      </c>
    </row>
    <row r="29" spans="7:29">
      <c r="G29" t="s">
        <v>71</v>
      </c>
      <c r="H29" s="73">
        <v>0</v>
      </c>
      <c r="I29" s="46">
        <v>43.57</v>
      </c>
      <c r="J29" s="46">
        <v>0</v>
      </c>
      <c r="K29" s="46">
        <v>0</v>
      </c>
      <c r="L29" s="46">
        <v>0</v>
      </c>
      <c r="M29" s="74">
        <v>0.68</v>
      </c>
      <c r="N29" s="73">
        <v>-127</v>
      </c>
      <c r="O29" s="46">
        <v>0</v>
      </c>
      <c r="P29" s="46">
        <v>0</v>
      </c>
      <c r="Q29" s="46">
        <v>-57</v>
      </c>
      <c r="R29" s="46">
        <v>-2</v>
      </c>
      <c r="S29" s="74">
        <v>0</v>
      </c>
      <c r="U29" s="73">
        <v>44.25</v>
      </c>
      <c r="V29" s="74">
        <v>-188</v>
      </c>
      <c r="W29">
        <v>-127</v>
      </c>
      <c r="X29">
        <v>43.57</v>
      </c>
      <c r="Y29">
        <v>-2</v>
      </c>
      <c r="Z29">
        <v>-2</v>
      </c>
      <c r="AA29">
        <v>-57</v>
      </c>
      <c r="AB29">
        <v>0.68</v>
      </c>
      <c r="AC29">
        <v>0</v>
      </c>
    </row>
    <row r="30" spans="7:29">
      <c r="G30" t="s">
        <v>72</v>
      </c>
      <c r="H30" s="73">
        <v>0</v>
      </c>
      <c r="I30" s="46">
        <v>38.729999999999997</v>
      </c>
      <c r="J30" s="46">
        <v>0</v>
      </c>
      <c r="K30" s="46">
        <v>0</v>
      </c>
      <c r="L30" s="46">
        <v>0</v>
      </c>
      <c r="M30" s="74">
        <v>0</v>
      </c>
      <c r="N30" s="73">
        <v>-137</v>
      </c>
      <c r="O30" s="46">
        <v>0</v>
      </c>
      <c r="P30" s="46">
        <v>0</v>
      </c>
      <c r="Q30" s="46">
        <v>-55</v>
      </c>
      <c r="R30" s="46">
        <v>-2</v>
      </c>
      <c r="S30" s="74">
        <v>0</v>
      </c>
      <c r="U30" s="73">
        <v>38.729999999999997</v>
      </c>
      <c r="V30" s="74">
        <v>-196</v>
      </c>
      <c r="W30">
        <v>-137</v>
      </c>
      <c r="X30">
        <v>38.729999999999997</v>
      </c>
      <c r="Y30">
        <v>-2</v>
      </c>
      <c r="Z30">
        <v>-2</v>
      </c>
      <c r="AA30">
        <v>-55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34.85</v>
      </c>
      <c r="J31" s="46">
        <v>0</v>
      </c>
      <c r="K31" s="46">
        <v>0</v>
      </c>
      <c r="L31" s="46">
        <v>0</v>
      </c>
      <c r="M31" s="74">
        <v>0.1</v>
      </c>
      <c r="N31" s="73">
        <v>-135</v>
      </c>
      <c r="O31" s="46">
        <v>0</v>
      </c>
      <c r="P31" s="46">
        <v>-40</v>
      </c>
      <c r="Q31" s="46">
        <v>-50</v>
      </c>
      <c r="R31" s="46">
        <v>-3</v>
      </c>
      <c r="S31" s="74">
        <v>0</v>
      </c>
      <c r="U31" s="73">
        <v>34.950000000000003</v>
      </c>
      <c r="V31" s="74">
        <v>-230</v>
      </c>
      <c r="W31">
        <v>-135</v>
      </c>
      <c r="X31">
        <v>34.85</v>
      </c>
      <c r="Y31">
        <v>-2</v>
      </c>
      <c r="Z31">
        <v>-3</v>
      </c>
      <c r="AA31">
        <v>-50</v>
      </c>
      <c r="AB31">
        <v>0.1</v>
      </c>
      <c r="AC31">
        <v>-40</v>
      </c>
    </row>
    <row r="32" spans="7:29">
      <c r="G32" t="s">
        <v>74</v>
      </c>
      <c r="H32" s="73">
        <v>0</v>
      </c>
      <c r="I32" s="46">
        <v>28.08</v>
      </c>
      <c r="J32" s="46">
        <v>0</v>
      </c>
      <c r="K32" s="46">
        <v>0</v>
      </c>
      <c r="L32" s="46">
        <v>0</v>
      </c>
      <c r="M32" s="74">
        <v>0</v>
      </c>
      <c r="N32" s="73">
        <v>-106</v>
      </c>
      <c r="O32" s="46">
        <v>0</v>
      </c>
      <c r="P32" s="46">
        <v>-40</v>
      </c>
      <c r="Q32" s="46">
        <v>-42</v>
      </c>
      <c r="R32" s="46">
        <v>-2.5</v>
      </c>
      <c r="S32" s="74">
        <v>0</v>
      </c>
      <c r="U32" s="73">
        <v>28.08</v>
      </c>
      <c r="V32" s="74">
        <v>-192.5</v>
      </c>
      <c r="W32">
        <v>-106</v>
      </c>
      <c r="X32">
        <v>28.08</v>
      </c>
      <c r="Y32">
        <v>-2</v>
      </c>
      <c r="Z32">
        <v>-2.5</v>
      </c>
      <c r="AA32">
        <v>-42</v>
      </c>
      <c r="AB32">
        <v>0</v>
      </c>
      <c r="AC32">
        <v>-40</v>
      </c>
    </row>
    <row r="33" spans="7:29">
      <c r="G33" t="s">
        <v>75</v>
      </c>
      <c r="H33" s="73">
        <v>0</v>
      </c>
      <c r="I33" s="46">
        <v>30.01</v>
      </c>
      <c r="J33" s="46">
        <v>0</v>
      </c>
      <c r="K33" s="46">
        <v>0</v>
      </c>
      <c r="L33" s="46">
        <v>0</v>
      </c>
      <c r="M33" s="74">
        <v>0</v>
      </c>
      <c r="N33" s="73">
        <v>-118</v>
      </c>
      <c r="O33" s="46">
        <v>0</v>
      </c>
      <c r="P33" s="46">
        <v>-40</v>
      </c>
      <c r="Q33" s="46">
        <v>-46</v>
      </c>
      <c r="R33" s="46">
        <v>0</v>
      </c>
      <c r="S33" s="74">
        <v>0</v>
      </c>
      <c r="U33" s="73">
        <v>30.01</v>
      </c>
      <c r="V33" s="74">
        <v>-206</v>
      </c>
      <c r="W33">
        <v>-118</v>
      </c>
      <c r="X33">
        <v>30.01</v>
      </c>
      <c r="Y33">
        <v>-2</v>
      </c>
      <c r="Z33">
        <v>0</v>
      </c>
      <c r="AA33">
        <v>-46</v>
      </c>
      <c r="AB33">
        <v>0</v>
      </c>
      <c r="AC33">
        <v>-40</v>
      </c>
    </row>
    <row r="34" spans="7:29">
      <c r="G34" t="s">
        <v>76</v>
      </c>
      <c r="H34" s="73">
        <v>0</v>
      </c>
      <c r="I34" s="46">
        <v>17.43</v>
      </c>
      <c r="J34" s="46">
        <v>0</v>
      </c>
      <c r="K34" s="46">
        <v>0</v>
      </c>
      <c r="L34" s="46">
        <v>0</v>
      </c>
      <c r="M34" s="74">
        <v>0</v>
      </c>
      <c r="N34" s="73">
        <v>-135</v>
      </c>
      <c r="O34" s="46">
        <v>0</v>
      </c>
      <c r="P34" s="46">
        <v>-40</v>
      </c>
      <c r="Q34" s="46">
        <v>-37</v>
      </c>
      <c r="R34" s="46">
        <v>0</v>
      </c>
      <c r="S34" s="74">
        <v>0</v>
      </c>
      <c r="U34" s="73">
        <v>17.43</v>
      </c>
      <c r="V34" s="74">
        <v>-214</v>
      </c>
      <c r="W34">
        <v>-135</v>
      </c>
      <c r="X34">
        <v>17.43</v>
      </c>
      <c r="Y34">
        <v>-2</v>
      </c>
      <c r="Z34">
        <v>0</v>
      </c>
      <c r="AA34">
        <v>-37</v>
      </c>
      <c r="AB34">
        <v>0</v>
      </c>
      <c r="AC34">
        <v>-40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0.97</v>
      </c>
      <c r="M35" s="74">
        <v>0</v>
      </c>
      <c r="N35" s="73">
        <v>-108</v>
      </c>
      <c r="O35" s="46">
        <v>-15</v>
      </c>
      <c r="P35" s="46">
        <v>-20</v>
      </c>
      <c r="Q35" s="46">
        <v>-18.87</v>
      </c>
      <c r="R35" s="46">
        <v>0</v>
      </c>
      <c r="S35" s="74">
        <v>0</v>
      </c>
      <c r="U35" s="73">
        <v>0.97</v>
      </c>
      <c r="V35" s="74">
        <v>-163.87</v>
      </c>
      <c r="W35">
        <v>-108</v>
      </c>
      <c r="X35">
        <v>-15</v>
      </c>
      <c r="Y35">
        <v>-2</v>
      </c>
      <c r="Z35">
        <v>0.97</v>
      </c>
      <c r="AA35">
        <v>-18.87</v>
      </c>
      <c r="AB35">
        <v>0</v>
      </c>
      <c r="AC35">
        <v>-20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-113</v>
      </c>
      <c r="O36" s="46">
        <v>-69</v>
      </c>
      <c r="P36" s="46">
        <v>-80</v>
      </c>
      <c r="Q36" s="46">
        <v>-9.27</v>
      </c>
      <c r="R36" s="46">
        <v>0</v>
      </c>
      <c r="S36" s="74">
        <v>0</v>
      </c>
      <c r="U36" s="73">
        <v>2.9</v>
      </c>
      <c r="V36" s="74">
        <v>-273.27</v>
      </c>
      <c r="W36">
        <v>-113</v>
      </c>
      <c r="X36">
        <v>-69</v>
      </c>
      <c r="Y36">
        <v>-2</v>
      </c>
      <c r="Z36">
        <v>2.9</v>
      </c>
      <c r="AA36">
        <v>-9.27</v>
      </c>
      <c r="AB36">
        <v>0</v>
      </c>
      <c r="AC36">
        <v>-80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3.87</v>
      </c>
      <c r="M37" s="74">
        <v>0</v>
      </c>
      <c r="N37" s="73">
        <v>-111</v>
      </c>
      <c r="O37" s="46">
        <v>-58</v>
      </c>
      <c r="P37" s="46">
        <v>-50</v>
      </c>
      <c r="Q37" s="46">
        <v>0</v>
      </c>
      <c r="R37" s="46">
        <v>0</v>
      </c>
      <c r="S37" s="74">
        <v>0</v>
      </c>
      <c r="U37" s="73">
        <v>3.87</v>
      </c>
      <c r="V37" s="74">
        <v>-221</v>
      </c>
      <c r="W37">
        <v>-111</v>
      </c>
      <c r="X37">
        <v>-58</v>
      </c>
      <c r="Y37">
        <v>-2</v>
      </c>
      <c r="Z37">
        <v>3.87</v>
      </c>
      <c r="AA37">
        <v>0</v>
      </c>
      <c r="AB37">
        <v>0</v>
      </c>
      <c r="AC37">
        <v>-50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5.33</v>
      </c>
      <c r="M38" s="74">
        <v>0</v>
      </c>
      <c r="N38" s="73">
        <v>-110</v>
      </c>
      <c r="O38" s="46">
        <v>-72</v>
      </c>
      <c r="P38" s="46">
        <v>-55</v>
      </c>
      <c r="Q38" s="46">
        <v>0</v>
      </c>
      <c r="R38" s="46">
        <v>0</v>
      </c>
      <c r="S38" s="74">
        <v>0</v>
      </c>
      <c r="U38" s="73">
        <v>5.33</v>
      </c>
      <c r="V38" s="74">
        <v>-239</v>
      </c>
      <c r="W38">
        <v>-110</v>
      </c>
      <c r="X38">
        <v>-72</v>
      </c>
      <c r="Y38">
        <v>-2</v>
      </c>
      <c r="Z38">
        <v>5.33</v>
      </c>
      <c r="AA38">
        <v>0</v>
      </c>
      <c r="AB38">
        <v>0</v>
      </c>
      <c r="AC38">
        <v>-55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5.81</v>
      </c>
      <c r="M39" s="74">
        <v>0</v>
      </c>
      <c r="N39" s="73">
        <v>-114</v>
      </c>
      <c r="O39" s="46">
        <v>-83</v>
      </c>
      <c r="P39" s="46">
        <v>-90</v>
      </c>
      <c r="Q39" s="46">
        <v>0</v>
      </c>
      <c r="R39" s="46">
        <v>0</v>
      </c>
      <c r="S39" s="74">
        <v>0</v>
      </c>
      <c r="U39" s="73">
        <v>5.81</v>
      </c>
      <c r="V39" s="74">
        <v>-289</v>
      </c>
      <c r="W39">
        <v>-114</v>
      </c>
      <c r="X39">
        <v>-83</v>
      </c>
      <c r="Y39">
        <v>-2</v>
      </c>
      <c r="Z39">
        <v>5.81</v>
      </c>
      <c r="AA39">
        <v>0</v>
      </c>
      <c r="AB39">
        <v>0</v>
      </c>
      <c r="AC39">
        <v>-90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5.81</v>
      </c>
      <c r="M40" s="74">
        <v>0</v>
      </c>
      <c r="N40" s="73">
        <v>-120</v>
      </c>
      <c r="O40" s="46">
        <v>-65</v>
      </c>
      <c r="P40" s="46">
        <v>-80</v>
      </c>
      <c r="Q40" s="46">
        <v>0</v>
      </c>
      <c r="R40" s="46">
        <v>0</v>
      </c>
      <c r="S40" s="74">
        <v>0</v>
      </c>
      <c r="U40" s="73">
        <v>5.81</v>
      </c>
      <c r="V40" s="74">
        <v>-267</v>
      </c>
      <c r="W40">
        <v>-120</v>
      </c>
      <c r="X40">
        <v>-65</v>
      </c>
      <c r="Y40">
        <v>-2</v>
      </c>
      <c r="Z40">
        <v>5.81</v>
      </c>
      <c r="AA40">
        <v>0</v>
      </c>
      <c r="AB40">
        <v>0</v>
      </c>
      <c r="AC40">
        <v>-80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3.87</v>
      </c>
      <c r="M41" s="74">
        <v>0</v>
      </c>
      <c r="N41" s="73">
        <v>-93</v>
      </c>
      <c r="O41" s="46">
        <v>-94</v>
      </c>
      <c r="P41" s="46">
        <v>-100</v>
      </c>
      <c r="Q41" s="46">
        <v>0</v>
      </c>
      <c r="R41" s="46">
        <v>0</v>
      </c>
      <c r="S41" s="74">
        <v>0</v>
      </c>
      <c r="U41" s="73">
        <v>3.87</v>
      </c>
      <c r="V41" s="74">
        <v>-289</v>
      </c>
      <c r="W41">
        <v>-93</v>
      </c>
      <c r="X41">
        <v>-94</v>
      </c>
      <c r="Y41">
        <v>-2</v>
      </c>
      <c r="Z41">
        <v>3.87</v>
      </c>
      <c r="AA41">
        <v>0</v>
      </c>
      <c r="AB41">
        <v>0</v>
      </c>
      <c r="AC41">
        <v>-100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4.84</v>
      </c>
      <c r="M42" s="74">
        <v>0</v>
      </c>
      <c r="N42" s="73">
        <v>-87</v>
      </c>
      <c r="O42" s="46">
        <v>-36</v>
      </c>
      <c r="P42" s="46">
        <v>-20</v>
      </c>
      <c r="Q42" s="46">
        <v>0</v>
      </c>
      <c r="R42" s="46">
        <v>0</v>
      </c>
      <c r="S42" s="74">
        <v>0</v>
      </c>
      <c r="U42" s="73">
        <v>4.84</v>
      </c>
      <c r="V42" s="74">
        <v>-145</v>
      </c>
      <c r="W42">
        <v>-87</v>
      </c>
      <c r="X42">
        <v>-36</v>
      </c>
      <c r="Y42">
        <v>-2</v>
      </c>
      <c r="Z42">
        <v>4.84</v>
      </c>
      <c r="AA42">
        <v>0</v>
      </c>
      <c r="AB42">
        <v>0</v>
      </c>
      <c r="AC42">
        <v>-20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3.87</v>
      </c>
      <c r="M43" s="74">
        <v>0</v>
      </c>
      <c r="N43" s="73">
        <v>-59</v>
      </c>
      <c r="O43" s="46">
        <v>-125</v>
      </c>
      <c r="P43" s="46">
        <v>-10</v>
      </c>
      <c r="Q43" s="46">
        <v>0</v>
      </c>
      <c r="R43" s="46">
        <v>0</v>
      </c>
      <c r="S43" s="74">
        <v>0</v>
      </c>
      <c r="U43" s="73">
        <v>3.87</v>
      </c>
      <c r="V43" s="74">
        <v>-196</v>
      </c>
      <c r="W43">
        <v>-59</v>
      </c>
      <c r="X43">
        <v>-125</v>
      </c>
      <c r="Y43">
        <v>-2</v>
      </c>
      <c r="Z43">
        <v>3.87</v>
      </c>
      <c r="AA43">
        <v>0</v>
      </c>
      <c r="AB43">
        <v>0</v>
      </c>
      <c r="AC43">
        <v>-10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3.87</v>
      </c>
      <c r="M44" s="74">
        <v>0</v>
      </c>
      <c r="N44" s="73">
        <v>-52</v>
      </c>
      <c r="O44" s="46">
        <v>-110</v>
      </c>
      <c r="P44" s="46">
        <v>-10</v>
      </c>
      <c r="Q44" s="46">
        <v>0</v>
      </c>
      <c r="R44" s="46">
        <v>0</v>
      </c>
      <c r="S44" s="74">
        <v>0</v>
      </c>
      <c r="U44" s="73">
        <v>3.87</v>
      </c>
      <c r="V44" s="74">
        <v>-174</v>
      </c>
      <c r="W44">
        <v>-52</v>
      </c>
      <c r="X44">
        <v>-110</v>
      </c>
      <c r="Y44">
        <v>-2</v>
      </c>
      <c r="Z44">
        <v>3.87</v>
      </c>
      <c r="AA44">
        <v>0</v>
      </c>
      <c r="AB44">
        <v>0</v>
      </c>
      <c r="AC44">
        <v>-10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3.87</v>
      </c>
      <c r="M45" s="74">
        <v>0</v>
      </c>
      <c r="N45" s="73">
        <v>-98</v>
      </c>
      <c r="O45" s="46">
        <v>-65</v>
      </c>
      <c r="P45" s="46">
        <v>-40</v>
      </c>
      <c r="Q45" s="46">
        <v>0</v>
      </c>
      <c r="R45" s="46">
        <v>0</v>
      </c>
      <c r="S45" s="74">
        <v>0</v>
      </c>
      <c r="U45" s="73">
        <v>3.87</v>
      </c>
      <c r="V45" s="74">
        <v>-205</v>
      </c>
      <c r="W45">
        <v>-98</v>
      </c>
      <c r="X45">
        <v>-65</v>
      </c>
      <c r="Y45">
        <v>-2</v>
      </c>
      <c r="Z45">
        <v>3.87</v>
      </c>
      <c r="AA45">
        <v>0</v>
      </c>
      <c r="AB45">
        <v>0</v>
      </c>
      <c r="AC45">
        <v>-40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3.87</v>
      </c>
      <c r="M46" s="74">
        <v>0</v>
      </c>
      <c r="N46" s="73">
        <v>-70</v>
      </c>
      <c r="O46" s="46">
        <v>-35</v>
      </c>
      <c r="P46" s="46">
        <v>-50</v>
      </c>
      <c r="Q46" s="46">
        <v>0</v>
      </c>
      <c r="R46" s="46">
        <v>0</v>
      </c>
      <c r="S46" s="74">
        <v>0</v>
      </c>
      <c r="U46" s="73">
        <v>3.87</v>
      </c>
      <c r="V46" s="74">
        <v>-157</v>
      </c>
      <c r="W46">
        <v>-70</v>
      </c>
      <c r="X46">
        <v>-35</v>
      </c>
      <c r="Y46">
        <v>-2</v>
      </c>
      <c r="Z46">
        <v>3.87</v>
      </c>
      <c r="AA46">
        <v>0</v>
      </c>
      <c r="AB46">
        <v>0</v>
      </c>
      <c r="AC46">
        <v>-50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3.87</v>
      </c>
      <c r="M47" s="74">
        <v>0</v>
      </c>
      <c r="N47" s="73">
        <v>-103</v>
      </c>
      <c r="O47" s="46">
        <v>-84</v>
      </c>
      <c r="P47" s="46">
        <v>-120</v>
      </c>
      <c r="Q47" s="46">
        <v>0</v>
      </c>
      <c r="R47" s="46">
        <v>0</v>
      </c>
      <c r="S47" s="74">
        <v>0</v>
      </c>
      <c r="U47" s="73">
        <v>3.87</v>
      </c>
      <c r="V47" s="74">
        <v>-309</v>
      </c>
      <c r="W47">
        <v>-103</v>
      </c>
      <c r="X47">
        <v>-84</v>
      </c>
      <c r="Y47">
        <v>-2</v>
      </c>
      <c r="Z47">
        <v>3.87</v>
      </c>
      <c r="AA47">
        <v>0</v>
      </c>
      <c r="AB47">
        <v>0</v>
      </c>
      <c r="AC47">
        <v>-120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3.87</v>
      </c>
      <c r="M48" s="74">
        <v>0</v>
      </c>
      <c r="N48" s="73">
        <v>-95</v>
      </c>
      <c r="O48" s="46">
        <v>-86</v>
      </c>
      <c r="P48" s="46">
        <v>-110</v>
      </c>
      <c r="Q48" s="46">
        <v>0</v>
      </c>
      <c r="R48" s="46">
        <v>0</v>
      </c>
      <c r="S48" s="74">
        <v>0</v>
      </c>
      <c r="U48" s="73">
        <v>3.87</v>
      </c>
      <c r="V48" s="74">
        <v>-293</v>
      </c>
      <c r="W48">
        <v>-95</v>
      </c>
      <c r="X48">
        <v>-86</v>
      </c>
      <c r="Y48">
        <v>-2</v>
      </c>
      <c r="Z48">
        <v>3.87</v>
      </c>
      <c r="AA48">
        <v>0</v>
      </c>
      <c r="AB48">
        <v>0</v>
      </c>
      <c r="AC48">
        <v>-110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1.94</v>
      </c>
      <c r="M49" s="74">
        <v>0</v>
      </c>
      <c r="N49" s="73">
        <v>-127</v>
      </c>
      <c r="O49" s="46">
        <v>-100</v>
      </c>
      <c r="P49" s="46">
        <v>-130</v>
      </c>
      <c r="Q49" s="46">
        <v>0</v>
      </c>
      <c r="R49" s="46">
        <v>0</v>
      </c>
      <c r="S49" s="74">
        <v>0</v>
      </c>
      <c r="U49" s="73">
        <v>1.94</v>
      </c>
      <c r="V49" s="74">
        <v>-359</v>
      </c>
      <c r="W49">
        <v>-127</v>
      </c>
      <c r="X49">
        <v>-100</v>
      </c>
      <c r="Y49">
        <v>-2</v>
      </c>
      <c r="Z49">
        <v>1.94</v>
      </c>
      <c r="AA49">
        <v>0</v>
      </c>
      <c r="AB49">
        <v>0</v>
      </c>
      <c r="AC49">
        <v>-130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1.94</v>
      </c>
      <c r="M50" s="74">
        <v>0</v>
      </c>
      <c r="N50" s="73">
        <v>-113</v>
      </c>
      <c r="O50" s="46">
        <v>-113</v>
      </c>
      <c r="P50" s="46">
        <v>-190</v>
      </c>
      <c r="Q50" s="46">
        <v>0</v>
      </c>
      <c r="R50" s="46">
        <v>0</v>
      </c>
      <c r="S50" s="74">
        <v>0</v>
      </c>
      <c r="U50" s="73">
        <v>1.94</v>
      </c>
      <c r="V50" s="74">
        <v>-418</v>
      </c>
      <c r="W50">
        <v>-113</v>
      </c>
      <c r="X50">
        <v>-113</v>
      </c>
      <c r="Y50">
        <v>-2</v>
      </c>
      <c r="Z50">
        <v>1.94</v>
      </c>
      <c r="AA50">
        <v>0</v>
      </c>
      <c r="AB50">
        <v>0</v>
      </c>
      <c r="AC50">
        <v>-190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1.94</v>
      </c>
      <c r="M51" s="74">
        <v>0</v>
      </c>
      <c r="N51" s="73">
        <v>-168</v>
      </c>
      <c r="O51" s="46">
        <v>-138</v>
      </c>
      <c r="P51" s="46">
        <v>-160</v>
      </c>
      <c r="Q51" s="46">
        <v>0</v>
      </c>
      <c r="R51" s="46">
        <v>0</v>
      </c>
      <c r="S51" s="74">
        <v>0</v>
      </c>
      <c r="U51" s="73">
        <v>1.94</v>
      </c>
      <c r="V51" s="74">
        <v>-468</v>
      </c>
      <c r="W51">
        <v>-168</v>
      </c>
      <c r="X51">
        <v>-138</v>
      </c>
      <c r="Y51">
        <v>-2</v>
      </c>
      <c r="Z51">
        <v>1.94</v>
      </c>
      <c r="AA51">
        <v>0</v>
      </c>
      <c r="AB51">
        <v>0</v>
      </c>
      <c r="AC51">
        <v>-160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0.97</v>
      </c>
      <c r="M52" s="74">
        <v>0</v>
      </c>
      <c r="N52" s="73">
        <v>-215</v>
      </c>
      <c r="O52" s="46">
        <v>-138</v>
      </c>
      <c r="P52" s="46">
        <v>-180</v>
      </c>
      <c r="Q52" s="46">
        <v>0</v>
      </c>
      <c r="R52" s="46">
        <v>0</v>
      </c>
      <c r="S52" s="74">
        <v>0</v>
      </c>
      <c r="U52" s="73">
        <v>0.97</v>
      </c>
      <c r="V52" s="74">
        <v>-535</v>
      </c>
      <c r="W52">
        <v>-215</v>
      </c>
      <c r="X52">
        <v>-138</v>
      </c>
      <c r="Y52">
        <v>-2</v>
      </c>
      <c r="Z52">
        <v>0.97</v>
      </c>
      <c r="AA52">
        <v>0</v>
      </c>
      <c r="AB52">
        <v>0</v>
      </c>
      <c r="AC52">
        <v>-180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-202</v>
      </c>
      <c r="O53" s="46">
        <v>-137</v>
      </c>
      <c r="P53" s="46">
        <v>-150</v>
      </c>
      <c r="Q53" s="46">
        <v>0</v>
      </c>
      <c r="R53" s="46">
        <v>-1</v>
      </c>
      <c r="S53" s="74">
        <v>0</v>
      </c>
      <c r="U53" s="73">
        <v>0</v>
      </c>
      <c r="V53" s="74">
        <v>-492</v>
      </c>
      <c r="W53">
        <v>-202</v>
      </c>
      <c r="X53">
        <v>-137</v>
      </c>
      <c r="Y53">
        <v>-2</v>
      </c>
      <c r="Z53">
        <v>-1</v>
      </c>
      <c r="AA53">
        <v>0</v>
      </c>
      <c r="AB53">
        <v>0</v>
      </c>
      <c r="AC53">
        <v>-150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-208</v>
      </c>
      <c r="O54" s="46">
        <v>-132</v>
      </c>
      <c r="P54" s="46">
        <v>-150</v>
      </c>
      <c r="Q54" s="46">
        <v>0</v>
      </c>
      <c r="R54" s="46">
        <v>-1.5</v>
      </c>
      <c r="S54" s="74">
        <v>0</v>
      </c>
      <c r="U54" s="73">
        <v>0</v>
      </c>
      <c r="V54" s="74">
        <v>-493.5</v>
      </c>
      <c r="W54">
        <v>-208</v>
      </c>
      <c r="X54">
        <v>-132</v>
      </c>
      <c r="Y54">
        <v>-2</v>
      </c>
      <c r="Z54">
        <v>-1.5</v>
      </c>
      <c r="AA54">
        <v>0</v>
      </c>
      <c r="AB54">
        <v>0</v>
      </c>
      <c r="AC54">
        <v>-150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-221</v>
      </c>
      <c r="O55" s="46">
        <v>-131</v>
      </c>
      <c r="P55" s="46">
        <v>-250</v>
      </c>
      <c r="Q55" s="46">
        <v>0</v>
      </c>
      <c r="R55" s="46">
        <v>-1.5</v>
      </c>
      <c r="S55" s="74">
        <v>0</v>
      </c>
      <c r="U55" s="73">
        <v>0</v>
      </c>
      <c r="V55" s="74">
        <v>-605.5</v>
      </c>
      <c r="W55">
        <v>-221</v>
      </c>
      <c r="X55">
        <v>-131</v>
      </c>
      <c r="Y55">
        <v>-2</v>
      </c>
      <c r="Z55">
        <v>-1.5</v>
      </c>
      <c r="AA55">
        <v>0</v>
      </c>
      <c r="AB55">
        <v>0</v>
      </c>
      <c r="AC55">
        <v>-250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-242</v>
      </c>
      <c r="O56" s="46">
        <v>-121</v>
      </c>
      <c r="P56" s="46">
        <v>-240</v>
      </c>
      <c r="Q56" s="46">
        <v>0</v>
      </c>
      <c r="R56" s="46">
        <v>-1.5</v>
      </c>
      <c r="S56" s="74">
        <v>0</v>
      </c>
      <c r="U56" s="73">
        <v>0</v>
      </c>
      <c r="V56" s="74">
        <v>-606.5</v>
      </c>
      <c r="W56">
        <v>-242</v>
      </c>
      <c r="X56">
        <v>-121</v>
      </c>
      <c r="Y56">
        <v>-2</v>
      </c>
      <c r="Z56">
        <v>-1.5</v>
      </c>
      <c r="AA56">
        <v>0</v>
      </c>
      <c r="AB56">
        <v>0</v>
      </c>
      <c r="AC56">
        <v>-240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-260</v>
      </c>
      <c r="O57" s="46">
        <v>-125</v>
      </c>
      <c r="P57" s="46">
        <v>-180</v>
      </c>
      <c r="Q57" s="46">
        <v>0</v>
      </c>
      <c r="R57" s="46">
        <v>-2.2999999999999998</v>
      </c>
      <c r="S57" s="74">
        <v>0</v>
      </c>
      <c r="U57" s="73">
        <v>0</v>
      </c>
      <c r="V57" s="74">
        <v>-569.29999999999995</v>
      </c>
      <c r="W57">
        <v>-260</v>
      </c>
      <c r="X57">
        <v>-125</v>
      </c>
      <c r="Y57">
        <v>-2</v>
      </c>
      <c r="Z57">
        <v>-2.2999999999999998</v>
      </c>
      <c r="AA57">
        <v>0</v>
      </c>
      <c r="AB57">
        <v>0</v>
      </c>
      <c r="AC57">
        <v>-180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-234</v>
      </c>
      <c r="O58" s="46">
        <v>-159</v>
      </c>
      <c r="P58" s="46">
        <v>-155</v>
      </c>
      <c r="Q58" s="46">
        <v>0</v>
      </c>
      <c r="R58" s="46">
        <v>-2</v>
      </c>
      <c r="S58" s="74">
        <v>0</v>
      </c>
      <c r="U58" s="73">
        <v>0</v>
      </c>
      <c r="V58" s="74">
        <v>-552</v>
      </c>
      <c r="W58">
        <v>-234</v>
      </c>
      <c r="X58">
        <v>-159</v>
      </c>
      <c r="Y58">
        <v>-2</v>
      </c>
      <c r="Z58">
        <v>-2</v>
      </c>
      <c r="AA58">
        <v>0</v>
      </c>
      <c r="AB58">
        <v>0</v>
      </c>
      <c r="AC58">
        <v>-155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-293</v>
      </c>
      <c r="O59" s="46">
        <v>-200</v>
      </c>
      <c r="P59" s="46">
        <v>-100</v>
      </c>
      <c r="Q59" s="46">
        <v>0</v>
      </c>
      <c r="R59" s="46">
        <v>-1.5</v>
      </c>
      <c r="S59" s="74">
        <v>0</v>
      </c>
      <c r="U59" s="73">
        <v>0</v>
      </c>
      <c r="V59" s="74">
        <v>-595.5</v>
      </c>
      <c r="W59">
        <v>-293</v>
      </c>
      <c r="X59">
        <v>-200</v>
      </c>
      <c r="Y59">
        <v>-1</v>
      </c>
      <c r="Z59">
        <v>-1.5</v>
      </c>
      <c r="AA59">
        <v>0</v>
      </c>
      <c r="AB59">
        <v>0</v>
      </c>
      <c r="AC59">
        <v>-100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-354</v>
      </c>
      <c r="O60" s="46">
        <v>-220</v>
      </c>
      <c r="P60" s="46">
        <v>-75</v>
      </c>
      <c r="Q60" s="46">
        <v>0</v>
      </c>
      <c r="R60" s="46">
        <v>-1</v>
      </c>
      <c r="S60" s="74">
        <v>0</v>
      </c>
      <c r="U60" s="73">
        <v>0</v>
      </c>
      <c r="V60" s="74">
        <v>-651</v>
      </c>
      <c r="W60">
        <v>-354</v>
      </c>
      <c r="X60">
        <v>-220</v>
      </c>
      <c r="Y60">
        <v>-1</v>
      </c>
      <c r="Z60">
        <v>-1</v>
      </c>
      <c r="AA60">
        <v>0</v>
      </c>
      <c r="AB60">
        <v>0</v>
      </c>
      <c r="AC60">
        <v>-75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1.45</v>
      </c>
      <c r="M61" s="74">
        <v>0</v>
      </c>
      <c r="N61" s="73">
        <v>-328</v>
      </c>
      <c r="O61" s="46">
        <v>-168</v>
      </c>
      <c r="P61" s="46">
        <v>-58</v>
      </c>
      <c r="Q61" s="46">
        <v>0</v>
      </c>
      <c r="R61" s="46">
        <v>0</v>
      </c>
      <c r="S61" s="74">
        <v>0</v>
      </c>
      <c r="U61" s="73">
        <v>1.45</v>
      </c>
      <c r="V61" s="74">
        <v>-555</v>
      </c>
      <c r="W61">
        <v>-328</v>
      </c>
      <c r="X61">
        <v>-168</v>
      </c>
      <c r="Y61">
        <v>-1</v>
      </c>
      <c r="Z61">
        <v>1.45</v>
      </c>
      <c r="AA61">
        <v>0</v>
      </c>
      <c r="AB61">
        <v>0</v>
      </c>
      <c r="AC61">
        <v>-58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1.94</v>
      </c>
      <c r="M62" s="74">
        <v>0</v>
      </c>
      <c r="N62" s="73">
        <v>-294</v>
      </c>
      <c r="O62" s="46">
        <v>-160</v>
      </c>
      <c r="P62" s="46">
        <v>-44</v>
      </c>
      <c r="Q62" s="46">
        <v>0</v>
      </c>
      <c r="R62" s="46">
        <v>0</v>
      </c>
      <c r="S62" s="74">
        <v>0</v>
      </c>
      <c r="U62" s="73">
        <v>1.94</v>
      </c>
      <c r="V62" s="74">
        <v>-499</v>
      </c>
      <c r="W62">
        <v>-294</v>
      </c>
      <c r="X62">
        <v>-160</v>
      </c>
      <c r="Y62">
        <v>-1</v>
      </c>
      <c r="Z62">
        <v>1.94</v>
      </c>
      <c r="AA62">
        <v>0</v>
      </c>
      <c r="AB62">
        <v>0</v>
      </c>
      <c r="AC62">
        <v>-44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2.42</v>
      </c>
      <c r="M63" s="74">
        <v>0</v>
      </c>
      <c r="N63" s="73">
        <v>-194</v>
      </c>
      <c r="O63" s="46">
        <v>-59</v>
      </c>
      <c r="P63" s="46">
        <v>-24</v>
      </c>
      <c r="Q63" s="46">
        <v>0</v>
      </c>
      <c r="R63" s="46">
        <v>0</v>
      </c>
      <c r="S63" s="74">
        <v>0</v>
      </c>
      <c r="U63" s="73">
        <v>2.42</v>
      </c>
      <c r="V63" s="74">
        <v>-278</v>
      </c>
      <c r="W63">
        <v>-194</v>
      </c>
      <c r="X63">
        <v>-59</v>
      </c>
      <c r="Y63">
        <v>-1</v>
      </c>
      <c r="Z63">
        <v>2.42</v>
      </c>
      <c r="AA63">
        <v>0</v>
      </c>
      <c r="AB63">
        <v>0</v>
      </c>
      <c r="AC63">
        <v>-24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2.52</v>
      </c>
      <c r="M64" s="74">
        <v>0</v>
      </c>
      <c r="N64" s="73">
        <v>-155</v>
      </c>
      <c r="O64" s="46">
        <v>-78</v>
      </c>
      <c r="P64" s="46">
        <v>-65</v>
      </c>
      <c r="Q64" s="46">
        <v>0</v>
      </c>
      <c r="R64" s="46">
        <v>0</v>
      </c>
      <c r="S64" s="74">
        <v>0</v>
      </c>
      <c r="U64" s="73">
        <v>2.52</v>
      </c>
      <c r="V64" s="74">
        <v>-299</v>
      </c>
      <c r="W64">
        <v>-155</v>
      </c>
      <c r="X64">
        <v>-78</v>
      </c>
      <c r="Y64">
        <v>-1</v>
      </c>
      <c r="Z64">
        <v>2.52</v>
      </c>
      <c r="AA64">
        <v>0</v>
      </c>
      <c r="AB64">
        <v>0</v>
      </c>
      <c r="AC64">
        <v>-65</v>
      </c>
    </row>
    <row r="65" spans="7:29">
      <c r="G65" t="s">
        <v>107</v>
      </c>
      <c r="H65" s="73">
        <v>0</v>
      </c>
      <c r="I65" s="46">
        <v>0</v>
      </c>
      <c r="J65" s="46">
        <v>9.68</v>
      </c>
      <c r="K65" s="46">
        <v>0</v>
      </c>
      <c r="L65" s="46">
        <v>2.52</v>
      </c>
      <c r="M65" s="74">
        <v>0</v>
      </c>
      <c r="N65" s="73">
        <v>-147</v>
      </c>
      <c r="O65" s="46">
        <v>-39</v>
      </c>
      <c r="P65" s="46">
        <v>0</v>
      </c>
      <c r="Q65" s="46">
        <v>0</v>
      </c>
      <c r="R65" s="46">
        <v>0</v>
      </c>
      <c r="S65" s="74">
        <v>0</v>
      </c>
      <c r="U65" s="73">
        <v>12.2</v>
      </c>
      <c r="V65" s="74">
        <v>-187</v>
      </c>
      <c r="W65">
        <v>-147</v>
      </c>
      <c r="X65">
        <v>-39</v>
      </c>
      <c r="Y65">
        <v>-1</v>
      </c>
      <c r="Z65">
        <v>2.52</v>
      </c>
      <c r="AA65">
        <v>0</v>
      </c>
      <c r="AB65">
        <v>0</v>
      </c>
      <c r="AC65">
        <v>9.68</v>
      </c>
    </row>
    <row r="66" spans="7:29">
      <c r="G66" t="s">
        <v>108</v>
      </c>
      <c r="H66" s="73">
        <v>0</v>
      </c>
      <c r="I66" s="46">
        <v>0</v>
      </c>
      <c r="J66" s="46">
        <v>9.68</v>
      </c>
      <c r="K66" s="46">
        <v>0</v>
      </c>
      <c r="L66" s="46">
        <v>3.1</v>
      </c>
      <c r="M66" s="74">
        <v>0</v>
      </c>
      <c r="N66" s="73">
        <v>-133</v>
      </c>
      <c r="O66" s="46">
        <v>-27</v>
      </c>
      <c r="P66" s="46">
        <v>0</v>
      </c>
      <c r="Q66" s="46">
        <v>0</v>
      </c>
      <c r="R66" s="46">
        <v>0</v>
      </c>
      <c r="S66" s="74">
        <v>0</v>
      </c>
      <c r="U66" s="73">
        <v>12.78</v>
      </c>
      <c r="V66" s="74">
        <v>-161</v>
      </c>
      <c r="W66">
        <v>-133</v>
      </c>
      <c r="X66">
        <v>-27</v>
      </c>
      <c r="Y66">
        <v>-1</v>
      </c>
      <c r="Z66">
        <v>3.1</v>
      </c>
      <c r="AA66">
        <v>0</v>
      </c>
      <c r="AB66">
        <v>0</v>
      </c>
      <c r="AC66">
        <v>9.68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3.39</v>
      </c>
      <c r="M67" s="74">
        <v>0</v>
      </c>
      <c r="N67" s="73">
        <v>-212</v>
      </c>
      <c r="O67" s="46">
        <v>-105</v>
      </c>
      <c r="P67" s="46">
        <v>-45</v>
      </c>
      <c r="Q67" s="46">
        <v>0</v>
      </c>
      <c r="R67" s="46">
        <v>0</v>
      </c>
      <c r="S67" s="74">
        <v>0</v>
      </c>
      <c r="U67" s="73">
        <v>3.39</v>
      </c>
      <c r="V67" s="74">
        <v>-363</v>
      </c>
      <c r="W67">
        <v>-212</v>
      </c>
      <c r="X67">
        <v>-105</v>
      </c>
      <c r="Y67">
        <v>-1</v>
      </c>
      <c r="Z67">
        <v>3.39</v>
      </c>
      <c r="AA67">
        <v>0</v>
      </c>
      <c r="AB67">
        <v>0</v>
      </c>
      <c r="AC67">
        <v>-45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3.39</v>
      </c>
      <c r="M68" s="74">
        <v>0</v>
      </c>
      <c r="N68" s="73">
        <v>-211</v>
      </c>
      <c r="O68" s="46">
        <v>-105</v>
      </c>
      <c r="P68" s="46">
        <v>-50</v>
      </c>
      <c r="Q68" s="46">
        <v>0</v>
      </c>
      <c r="R68" s="46">
        <v>0</v>
      </c>
      <c r="S68" s="74">
        <v>0</v>
      </c>
      <c r="U68" s="73">
        <v>3.39</v>
      </c>
      <c r="V68" s="74">
        <v>-367</v>
      </c>
      <c r="W68">
        <v>-211</v>
      </c>
      <c r="X68">
        <v>-105</v>
      </c>
      <c r="Y68">
        <v>-1</v>
      </c>
      <c r="Z68">
        <v>3.39</v>
      </c>
      <c r="AA68">
        <v>0</v>
      </c>
      <c r="AB68">
        <v>0</v>
      </c>
      <c r="AC68">
        <v>-50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3.1</v>
      </c>
      <c r="M69" s="74">
        <v>0</v>
      </c>
      <c r="N69" s="73">
        <v>-338</v>
      </c>
      <c r="O69" s="46">
        <v>-150</v>
      </c>
      <c r="P69" s="46">
        <v>-55</v>
      </c>
      <c r="Q69" s="46">
        <v>0</v>
      </c>
      <c r="R69" s="46">
        <v>0</v>
      </c>
      <c r="S69" s="74">
        <v>0</v>
      </c>
      <c r="U69" s="73">
        <v>3.1</v>
      </c>
      <c r="V69" s="74">
        <v>-544</v>
      </c>
      <c r="W69">
        <v>-338</v>
      </c>
      <c r="X69">
        <v>-150</v>
      </c>
      <c r="Y69">
        <v>-1</v>
      </c>
      <c r="Z69">
        <v>3.1</v>
      </c>
      <c r="AA69">
        <v>0</v>
      </c>
      <c r="AB69">
        <v>0</v>
      </c>
      <c r="AC69">
        <v>-55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4.84</v>
      </c>
      <c r="M70" s="74">
        <v>0</v>
      </c>
      <c r="N70" s="73">
        <v>-316</v>
      </c>
      <c r="O70" s="46">
        <v>-155</v>
      </c>
      <c r="P70" s="46">
        <v>-50</v>
      </c>
      <c r="Q70" s="46">
        <v>0</v>
      </c>
      <c r="R70" s="46">
        <v>0</v>
      </c>
      <c r="S70" s="74">
        <v>0</v>
      </c>
      <c r="U70" s="73">
        <v>4.84</v>
      </c>
      <c r="V70" s="74">
        <v>-522</v>
      </c>
      <c r="W70">
        <v>-316</v>
      </c>
      <c r="X70">
        <v>-155</v>
      </c>
      <c r="Y70">
        <v>-1</v>
      </c>
      <c r="Z70">
        <v>4.84</v>
      </c>
      <c r="AA70">
        <v>0</v>
      </c>
      <c r="AB70">
        <v>0</v>
      </c>
      <c r="AC70">
        <v>-50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3.87</v>
      </c>
      <c r="M71" s="74">
        <v>0</v>
      </c>
      <c r="N71" s="73">
        <v>-163</v>
      </c>
      <c r="O71" s="46">
        <v>-210</v>
      </c>
      <c r="P71" s="46">
        <v>-45</v>
      </c>
      <c r="Q71" s="46">
        <v>0</v>
      </c>
      <c r="R71" s="46">
        <v>0</v>
      </c>
      <c r="S71" s="74">
        <v>0</v>
      </c>
      <c r="U71" s="73">
        <v>3.87</v>
      </c>
      <c r="V71" s="74">
        <v>-419</v>
      </c>
      <c r="W71">
        <v>-163</v>
      </c>
      <c r="X71">
        <v>-210</v>
      </c>
      <c r="Y71">
        <v>-1</v>
      </c>
      <c r="Z71">
        <v>3.87</v>
      </c>
      <c r="AA71">
        <v>0</v>
      </c>
      <c r="AB71">
        <v>0</v>
      </c>
      <c r="AC71">
        <v>-45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3.87</v>
      </c>
      <c r="M72" s="74">
        <v>0</v>
      </c>
      <c r="N72" s="73">
        <v>-151</v>
      </c>
      <c r="O72" s="46">
        <v>-210</v>
      </c>
      <c r="P72" s="46">
        <v>-60</v>
      </c>
      <c r="Q72" s="46">
        <v>0</v>
      </c>
      <c r="R72" s="46">
        <v>0</v>
      </c>
      <c r="S72" s="74">
        <v>0</v>
      </c>
      <c r="U72" s="73">
        <v>3.87</v>
      </c>
      <c r="V72" s="74">
        <v>-422</v>
      </c>
      <c r="W72">
        <v>-151</v>
      </c>
      <c r="X72">
        <v>-210</v>
      </c>
      <c r="Y72">
        <v>-1</v>
      </c>
      <c r="Z72">
        <v>3.87</v>
      </c>
      <c r="AA72">
        <v>0</v>
      </c>
      <c r="AB72">
        <v>0</v>
      </c>
      <c r="AC72">
        <v>-60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-164</v>
      </c>
      <c r="O73" s="46">
        <v>-210</v>
      </c>
      <c r="P73" s="46">
        <v>-110</v>
      </c>
      <c r="Q73" s="46">
        <v>0</v>
      </c>
      <c r="R73" s="46">
        <v>0</v>
      </c>
      <c r="S73" s="74">
        <v>0</v>
      </c>
      <c r="U73" s="73">
        <v>0</v>
      </c>
      <c r="V73" s="74">
        <v>-485</v>
      </c>
      <c r="W73">
        <v>-164</v>
      </c>
      <c r="X73">
        <v>-210</v>
      </c>
      <c r="Y73">
        <v>-1</v>
      </c>
      <c r="Z73">
        <v>0</v>
      </c>
      <c r="AA73">
        <v>0</v>
      </c>
      <c r="AB73">
        <v>0</v>
      </c>
      <c r="AC73">
        <v>-110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-159</v>
      </c>
      <c r="O74" s="46">
        <v>-199</v>
      </c>
      <c r="P74" s="46">
        <v>-130</v>
      </c>
      <c r="Q74" s="46">
        <v>0</v>
      </c>
      <c r="R74" s="46">
        <v>0</v>
      </c>
      <c r="S74" s="74">
        <v>0</v>
      </c>
      <c r="U74" s="73">
        <v>0</v>
      </c>
      <c r="V74" s="74">
        <v>-489</v>
      </c>
      <c r="W74">
        <v>-159</v>
      </c>
      <c r="X74">
        <v>-199</v>
      </c>
      <c r="Y74">
        <v>-1</v>
      </c>
      <c r="Z74">
        <v>0</v>
      </c>
      <c r="AA74">
        <v>0</v>
      </c>
      <c r="AB74">
        <v>0</v>
      </c>
      <c r="AC74">
        <v>-130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-49</v>
      </c>
      <c r="O75" s="46">
        <v>-231</v>
      </c>
      <c r="P75" s="46">
        <v>-40</v>
      </c>
      <c r="Q75" s="46">
        <v>0</v>
      </c>
      <c r="R75" s="46">
        <v>-1</v>
      </c>
      <c r="S75" s="74">
        <v>0</v>
      </c>
      <c r="U75" s="73">
        <v>0</v>
      </c>
      <c r="V75" s="74">
        <v>-322</v>
      </c>
      <c r="W75">
        <v>-49</v>
      </c>
      <c r="X75">
        <v>-231</v>
      </c>
      <c r="Y75">
        <v>-1</v>
      </c>
      <c r="Z75">
        <v>-1</v>
      </c>
      <c r="AA75">
        <v>0</v>
      </c>
      <c r="AB75">
        <v>0</v>
      </c>
      <c r="AC75">
        <v>-40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-52</v>
      </c>
      <c r="O76" s="46">
        <v>-273</v>
      </c>
      <c r="P76" s="46">
        <v>-35</v>
      </c>
      <c r="Q76" s="46">
        <v>0</v>
      </c>
      <c r="R76" s="46">
        <v>-1</v>
      </c>
      <c r="S76" s="74">
        <v>0</v>
      </c>
      <c r="U76" s="73">
        <v>0</v>
      </c>
      <c r="V76" s="74">
        <v>-362</v>
      </c>
      <c r="W76">
        <v>-52</v>
      </c>
      <c r="X76">
        <v>-273</v>
      </c>
      <c r="Y76">
        <v>-1</v>
      </c>
      <c r="Z76">
        <v>-1</v>
      </c>
      <c r="AA76">
        <v>0</v>
      </c>
      <c r="AB76">
        <v>0</v>
      </c>
      <c r="AC76">
        <v>-35</v>
      </c>
    </row>
    <row r="77" spans="7:29">
      <c r="G77" t="s">
        <v>119</v>
      </c>
      <c r="H77" s="73">
        <v>0</v>
      </c>
      <c r="I77" s="46">
        <v>0</v>
      </c>
      <c r="J77" s="46">
        <v>9.68</v>
      </c>
      <c r="K77" s="46">
        <v>0</v>
      </c>
      <c r="L77" s="46">
        <v>0</v>
      </c>
      <c r="M77" s="74">
        <v>0</v>
      </c>
      <c r="N77" s="73">
        <v>-76</v>
      </c>
      <c r="O77" s="46">
        <v>-130</v>
      </c>
      <c r="P77" s="46">
        <v>0</v>
      </c>
      <c r="Q77" s="46">
        <v>0</v>
      </c>
      <c r="R77" s="46">
        <v>-1</v>
      </c>
      <c r="S77" s="74">
        <v>0</v>
      </c>
      <c r="U77" s="73">
        <v>9.68</v>
      </c>
      <c r="V77" s="74">
        <v>-208</v>
      </c>
      <c r="W77">
        <v>-76</v>
      </c>
      <c r="X77">
        <v>-130</v>
      </c>
      <c r="Y77">
        <v>-1</v>
      </c>
      <c r="Z77">
        <v>-1</v>
      </c>
      <c r="AA77">
        <v>0</v>
      </c>
      <c r="AB77">
        <v>0</v>
      </c>
      <c r="AC77">
        <v>9.68</v>
      </c>
    </row>
    <row r="78" spans="7:29">
      <c r="G78" t="s">
        <v>120</v>
      </c>
      <c r="H78" s="73">
        <v>0</v>
      </c>
      <c r="I78" s="46">
        <v>0</v>
      </c>
      <c r="J78" s="46">
        <v>29.05</v>
      </c>
      <c r="K78" s="46">
        <v>0</v>
      </c>
      <c r="L78" s="46">
        <v>0</v>
      </c>
      <c r="M78" s="74">
        <v>0</v>
      </c>
      <c r="N78" s="73">
        <v>-68</v>
      </c>
      <c r="O78" s="46">
        <v>-190</v>
      </c>
      <c r="P78" s="46">
        <v>0</v>
      </c>
      <c r="Q78" s="46">
        <v>0</v>
      </c>
      <c r="R78" s="46">
        <v>-1</v>
      </c>
      <c r="S78" s="74">
        <v>0</v>
      </c>
      <c r="U78" s="73">
        <v>29.05</v>
      </c>
      <c r="V78" s="74">
        <v>-260</v>
      </c>
      <c r="W78">
        <v>-68</v>
      </c>
      <c r="X78">
        <v>-190</v>
      </c>
      <c r="Y78">
        <v>-1</v>
      </c>
      <c r="Z78">
        <v>-1</v>
      </c>
      <c r="AA78">
        <v>0</v>
      </c>
      <c r="AB78">
        <v>0</v>
      </c>
      <c r="AC78">
        <v>29.05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-82</v>
      </c>
      <c r="O79" s="46">
        <v>-180</v>
      </c>
      <c r="P79" s="46">
        <v>-95</v>
      </c>
      <c r="Q79" s="46">
        <v>0</v>
      </c>
      <c r="R79" s="46">
        <v>0</v>
      </c>
      <c r="S79" s="74">
        <v>0</v>
      </c>
      <c r="U79" s="73">
        <v>0</v>
      </c>
      <c r="V79" s="74">
        <v>-358</v>
      </c>
      <c r="W79">
        <v>-82</v>
      </c>
      <c r="X79">
        <v>-180</v>
      </c>
      <c r="Y79">
        <v>-1</v>
      </c>
      <c r="Z79">
        <v>0</v>
      </c>
      <c r="AA79">
        <v>0</v>
      </c>
      <c r="AB79">
        <v>0</v>
      </c>
      <c r="AC79">
        <v>-95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1.01</v>
      </c>
      <c r="N80" s="73">
        <v>-57</v>
      </c>
      <c r="O80" s="46">
        <v>-180</v>
      </c>
      <c r="P80" s="46">
        <v>-130</v>
      </c>
      <c r="Q80" s="46">
        <v>0</v>
      </c>
      <c r="R80" s="46">
        <v>0</v>
      </c>
      <c r="S80" s="74">
        <v>0</v>
      </c>
      <c r="U80" s="73">
        <v>1.01</v>
      </c>
      <c r="V80" s="74">
        <v>-368</v>
      </c>
      <c r="W80">
        <v>-57</v>
      </c>
      <c r="X80">
        <v>-180</v>
      </c>
      <c r="Y80">
        <v>-1</v>
      </c>
      <c r="Z80">
        <v>0</v>
      </c>
      <c r="AA80">
        <v>0</v>
      </c>
      <c r="AB80">
        <v>1.01</v>
      </c>
      <c r="AC80">
        <v>-130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1.99</v>
      </c>
      <c r="N81" s="73">
        <v>-59</v>
      </c>
      <c r="O81" s="46">
        <v>-190</v>
      </c>
      <c r="P81" s="46">
        <v>-120</v>
      </c>
      <c r="Q81" s="46">
        <v>0</v>
      </c>
      <c r="R81" s="46">
        <v>0</v>
      </c>
      <c r="S81" s="74">
        <v>0</v>
      </c>
      <c r="U81" s="73">
        <v>1.99</v>
      </c>
      <c r="V81" s="74">
        <v>-371.3</v>
      </c>
      <c r="W81">
        <v>-59</v>
      </c>
      <c r="X81">
        <v>-190</v>
      </c>
      <c r="Y81">
        <v>-2.2999999999999998</v>
      </c>
      <c r="Z81">
        <v>0</v>
      </c>
      <c r="AA81">
        <v>0</v>
      </c>
      <c r="AB81">
        <v>1.99</v>
      </c>
      <c r="AC81">
        <v>-120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1.44</v>
      </c>
      <c r="N82" s="73">
        <v>-66</v>
      </c>
      <c r="O82" s="46">
        <v>-185</v>
      </c>
      <c r="P82" s="46">
        <v>-80</v>
      </c>
      <c r="Q82" s="46">
        <v>0</v>
      </c>
      <c r="R82" s="46">
        <v>0</v>
      </c>
      <c r="S82" s="74">
        <v>0</v>
      </c>
      <c r="U82" s="73">
        <v>1.44</v>
      </c>
      <c r="V82" s="74">
        <v>-333.3</v>
      </c>
      <c r="W82">
        <v>-66</v>
      </c>
      <c r="X82">
        <v>-185</v>
      </c>
      <c r="Y82">
        <v>-2.2999999999999998</v>
      </c>
      <c r="Z82">
        <v>0</v>
      </c>
      <c r="AA82">
        <v>0</v>
      </c>
      <c r="AB82">
        <v>1.44</v>
      </c>
      <c r="AC82">
        <v>-80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1.66</v>
      </c>
      <c r="N83" s="73">
        <v>-114</v>
      </c>
      <c r="O83" s="46">
        <v>-208</v>
      </c>
      <c r="P83" s="46">
        <v>-85</v>
      </c>
      <c r="Q83" s="46">
        <v>0</v>
      </c>
      <c r="R83" s="46">
        <v>0</v>
      </c>
      <c r="S83" s="74">
        <v>0</v>
      </c>
      <c r="U83" s="73">
        <v>1.66</v>
      </c>
      <c r="V83" s="74">
        <v>-409.3</v>
      </c>
      <c r="W83">
        <v>-114</v>
      </c>
      <c r="X83">
        <v>-208</v>
      </c>
      <c r="Y83">
        <v>-2.2999999999999998</v>
      </c>
      <c r="Z83">
        <v>0</v>
      </c>
      <c r="AA83">
        <v>0</v>
      </c>
      <c r="AB83">
        <v>1.66</v>
      </c>
      <c r="AC83">
        <v>-85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0.65</v>
      </c>
      <c r="N84" s="73">
        <v>-137</v>
      </c>
      <c r="O84" s="46">
        <v>-209</v>
      </c>
      <c r="P84" s="46">
        <v>-85</v>
      </c>
      <c r="Q84" s="46">
        <v>0</v>
      </c>
      <c r="R84" s="46">
        <v>0</v>
      </c>
      <c r="S84" s="74">
        <v>0</v>
      </c>
      <c r="U84" s="73">
        <v>0.65</v>
      </c>
      <c r="V84" s="74">
        <v>-433.3</v>
      </c>
      <c r="W84">
        <v>-137</v>
      </c>
      <c r="X84">
        <v>-209</v>
      </c>
      <c r="Y84">
        <v>-2.2999999999999998</v>
      </c>
      <c r="Z84">
        <v>0</v>
      </c>
      <c r="AA84">
        <v>0</v>
      </c>
      <c r="AB84">
        <v>0.65</v>
      </c>
      <c r="AC84">
        <v>-85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0.97</v>
      </c>
      <c r="M85" s="74">
        <v>3</v>
      </c>
      <c r="N85" s="73">
        <v>-165</v>
      </c>
      <c r="O85" s="46">
        <v>-207</v>
      </c>
      <c r="P85" s="46">
        <v>-128</v>
      </c>
      <c r="Q85" s="46">
        <v>0</v>
      </c>
      <c r="R85" s="46">
        <v>0</v>
      </c>
      <c r="S85" s="74">
        <v>0</v>
      </c>
      <c r="U85" s="73">
        <v>3.97</v>
      </c>
      <c r="V85" s="74">
        <v>-502.3</v>
      </c>
      <c r="W85">
        <v>-165</v>
      </c>
      <c r="X85">
        <v>-207</v>
      </c>
      <c r="Y85">
        <v>-2.2999999999999998</v>
      </c>
      <c r="Z85">
        <v>0.97</v>
      </c>
      <c r="AA85">
        <v>0</v>
      </c>
      <c r="AB85">
        <v>3</v>
      </c>
      <c r="AC85">
        <v>-128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1.1599999999999999</v>
      </c>
      <c r="M86" s="74">
        <v>1.94</v>
      </c>
      <c r="N86" s="73">
        <v>-115</v>
      </c>
      <c r="O86" s="46">
        <v>-203</v>
      </c>
      <c r="P86" s="46">
        <v>-175</v>
      </c>
      <c r="Q86" s="46">
        <v>0</v>
      </c>
      <c r="R86" s="46">
        <v>0</v>
      </c>
      <c r="S86" s="74">
        <v>0</v>
      </c>
      <c r="U86" s="73">
        <v>3.1</v>
      </c>
      <c r="V86" s="74">
        <v>-495.3</v>
      </c>
      <c r="W86">
        <v>-115</v>
      </c>
      <c r="X86">
        <v>-203</v>
      </c>
      <c r="Y86">
        <v>-2.2999999999999998</v>
      </c>
      <c r="Z86">
        <v>1.1599999999999999</v>
      </c>
      <c r="AA86">
        <v>0</v>
      </c>
      <c r="AB86">
        <v>1.94</v>
      </c>
      <c r="AC86">
        <v>-175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1.94</v>
      </c>
      <c r="M87" s="74">
        <v>0</v>
      </c>
      <c r="N87" s="73">
        <v>-171</v>
      </c>
      <c r="O87" s="46">
        <v>-197</v>
      </c>
      <c r="P87" s="46">
        <v>-90</v>
      </c>
      <c r="Q87" s="46">
        <v>0</v>
      </c>
      <c r="R87" s="46">
        <v>0</v>
      </c>
      <c r="S87" s="74">
        <v>0</v>
      </c>
      <c r="U87" s="73">
        <v>1.94</v>
      </c>
      <c r="V87" s="74">
        <v>-460.3</v>
      </c>
      <c r="W87">
        <v>-171</v>
      </c>
      <c r="X87">
        <v>-197</v>
      </c>
      <c r="Y87">
        <v>-2.2999999999999998</v>
      </c>
      <c r="Z87">
        <v>1.94</v>
      </c>
      <c r="AA87">
        <v>0</v>
      </c>
      <c r="AB87">
        <v>0</v>
      </c>
      <c r="AC87">
        <v>-90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1.94</v>
      </c>
      <c r="M88" s="74">
        <v>1.48</v>
      </c>
      <c r="N88" s="73">
        <v>-171</v>
      </c>
      <c r="O88" s="46">
        <v>-197</v>
      </c>
      <c r="P88" s="46">
        <v>-90</v>
      </c>
      <c r="Q88" s="46">
        <v>0</v>
      </c>
      <c r="R88" s="46">
        <v>0</v>
      </c>
      <c r="S88" s="74">
        <v>0</v>
      </c>
      <c r="U88" s="73">
        <v>3.42</v>
      </c>
      <c r="V88" s="74">
        <v>-460.3</v>
      </c>
      <c r="W88">
        <v>-171</v>
      </c>
      <c r="X88">
        <v>-197</v>
      </c>
      <c r="Y88">
        <v>-2.2999999999999998</v>
      </c>
      <c r="Z88">
        <v>1.94</v>
      </c>
      <c r="AA88">
        <v>0</v>
      </c>
      <c r="AB88">
        <v>1.48</v>
      </c>
      <c r="AC88">
        <v>-90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1.92</v>
      </c>
      <c r="M89" s="74">
        <v>0</v>
      </c>
      <c r="N89" s="73">
        <v>-167</v>
      </c>
      <c r="O89" s="46">
        <v>-229</v>
      </c>
      <c r="P89" s="46">
        <v>-100</v>
      </c>
      <c r="Q89" s="46">
        <v>0</v>
      </c>
      <c r="R89" s="46">
        <v>0</v>
      </c>
      <c r="S89" s="74">
        <v>0</v>
      </c>
      <c r="U89" s="73">
        <v>1.92</v>
      </c>
      <c r="V89" s="74">
        <v>-498.3</v>
      </c>
      <c r="W89">
        <v>-167</v>
      </c>
      <c r="X89">
        <v>-229</v>
      </c>
      <c r="Y89">
        <v>-2.2999999999999998</v>
      </c>
      <c r="Z89">
        <v>1.92</v>
      </c>
      <c r="AA89">
        <v>0</v>
      </c>
      <c r="AB89">
        <v>0</v>
      </c>
      <c r="AC89">
        <v>-100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2.31</v>
      </c>
      <c r="M90" s="74">
        <v>0</v>
      </c>
      <c r="N90" s="73">
        <v>-128</v>
      </c>
      <c r="O90" s="46">
        <v>-231</v>
      </c>
      <c r="P90" s="46">
        <v>-100</v>
      </c>
      <c r="Q90" s="46">
        <v>0</v>
      </c>
      <c r="R90" s="46">
        <v>0</v>
      </c>
      <c r="S90" s="74">
        <v>0</v>
      </c>
      <c r="U90" s="73">
        <v>2.31</v>
      </c>
      <c r="V90" s="74">
        <v>-461.3</v>
      </c>
      <c r="W90">
        <v>-128</v>
      </c>
      <c r="X90">
        <v>-231</v>
      </c>
      <c r="Y90">
        <v>-2.2999999999999998</v>
      </c>
      <c r="Z90">
        <v>2.31</v>
      </c>
      <c r="AA90">
        <v>0</v>
      </c>
      <c r="AB90">
        <v>0</v>
      </c>
      <c r="AC90">
        <v>-100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1.88</v>
      </c>
      <c r="M91" s="74">
        <v>0.15</v>
      </c>
      <c r="N91" s="73">
        <v>-171</v>
      </c>
      <c r="O91" s="46">
        <v>-190</v>
      </c>
      <c r="P91" s="46">
        <v>-173</v>
      </c>
      <c r="Q91" s="46">
        <v>0</v>
      </c>
      <c r="R91" s="46">
        <v>0</v>
      </c>
      <c r="S91" s="74">
        <v>0</v>
      </c>
      <c r="U91" s="73">
        <v>2.0299999999999998</v>
      </c>
      <c r="V91" s="74">
        <v>-537</v>
      </c>
      <c r="W91">
        <v>-171</v>
      </c>
      <c r="X91">
        <v>-190</v>
      </c>
      <c r="Y91">
        <v>-3</v>
      </c>
      <c r="Z91">
        <v>1.88</v>
      </c>
      <c r="AA91">
        <v>0</v>
      </c>
      <c r="AB91">
        <v>0.15</v>
      </c>
      <c r="AC91">
        <v>-173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1.78</v>
      </c>
      <c r="M92" s="74">
        <v>0</v>
      </c>
      <c r="N92" s="73">
        <v>-152</v>
      </c>
      <c r="O92" s="46">
        <v>-186</v>
      </c>
      <c r="P92" s="46">
        <v>-192</v>
      </c>
      <c r="Q92" s="46">
        <v>0</v>
      </c>
      <c r="R92" s="46">
        <v>0</v>
      </c>
      <c r="S92" s="74">
        <v>0</v>
      </c>
      <c r="U92" s="73">
        <v>1.78</v>
      </c>
      <c r="V92" s="74">
        <v>-533</v>
      </c>
      <c r="W92">
        <v>-152</v>
      </c>
      <c r="X92">
        <v>-186</v>
      </c>
      <c r="Y92">
        <v>-3</v>
      </c>
      <c r="Z92">
        <v>1.78</v>
      </c>
      <c r="AA92">
        <v>0</v>
      </c>
      <c r="AB92">
        <v>0</v>
      </c>
      <c r="AC92">
        <v>-192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1.56</v>
      </c>
      <c r="M93" s="74">
        <v>0</v>
      </c>
      <c r="N93" s="73">
        <v>-137</v>
      </c>
      <c r="O93" s="46">
        <v>-187</v>
      </c>
      <c r="P93" s="46">
        <v>-210</v>
      </c>
      <c r="Q93" s="46">
        <v>0</v>
      </c>
      <c r="R93" s="46">
        <v>0</v>
      </c>
      <c r="S93" s="74">
        <v>0</v>
      </c>
      <c r="U93" s="73">
        <v>1.56</v>
      </c>
      <c r="V93" s="74">
        <v>-537</v>
      </c>
      <c r="W93">
        <v>-137</v>
      </c>
      <c r="X93">
        <v>-187</v>
      </c>
      <c r="Y93">
        <v>-3</v>
      </c>
      <c r="Z93">
        <v>1.56</v>
      </c>
      <c r="AA93">
        <v>0</v>
      </c>
      <c r="AB93">
        <v>0</v>
      </c>
      <c r="AC93">
        <v>-210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1.41</v>
      </c>
      <c r="M94" s="74">
        <v>0</v>
      </c>
      <c r="N94" s="73">
        <v>-114</v>
      </c>
      <c r="O94" s="46">
        <v>-191</v>
      </c>
      <c r="P94" s="46">
        <v>-199</v>
      </c>
      <c r="Q94" s="46">
        <v>0</v>
      </c>
      <c r="R94" s="46">
        <v>0</v>
      </c>
      <c r="S94" s="74">
        <v>0</v>
      </c>
      <c r="U94" s="73">
        <v>1.41</v>
      </c>
      <c r="V94" s="74">
        <v>-507</v>
      </c>
      <c r="W94">
        <v>-114</v>
      </c>
      <c r="X94">
        <v>-191</v>
      </c>
      <c r="Y94">
        <v>-3</v>
      </c>
      <c r="Z94">
        <v>1.41</v>
      </c>
      <c r="AA94">
        <v>0</v>
      </c>
      <c r="AB94">
        <v>0</v>
      </c>
      <c r="AC94">
        <v>-199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1.55</v>
      </c>
      <c r="M95" s="74">
        <v>0</v>
      </c>
      <c r="N95" s="73">
        <v>-141</v>
      </c>
      <c r="O95" s="46">
        <v>-186</v>
      </c>
      <c r="P95" s="46">
        <v>-220</v>
      </c>
      <c r="Q95" s="46">
        <v>0</v>
      </c>
      <c r="R95" s="46">
        <v>0</v>
      </c>
      <c r="S95" s="74">
        <v>0</v>
      </c>
      <c r="U95" s="73">
        <v>1.55</v>
      </c>
      <c r="V95" s="74">
        <v>-550</v>
      </c>
      <c r="W95">
        <v>-141</v>
      </c>
      <c r="X95">
        <v>-186</v>
      </c>
      <c r="Y95">
        <v>-3</v>
      </c>
      <c r="Z95">
        <v>1.55</v>
      </c>
      <c r="AA95">
        <v>0</v>
      </c>
      <c r="AB95">
        <v>0</v>
      </c>
      <c r="AC95">
        <v>-220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1.27</v>
      </c>
      <c r="M96" s="74">
        <v>0</v>
      </c>
      <c r="N96" s="73">
        <v>-139</v>
      </c>
      <c r="O96" s="46">
        <v>-186</v>
      </c>
      <c r="P96" s="46">
        <v>-200</v>
      </c>
      <c r="Q96" s="46">
        <v>0</v>
      </c>
      <c r="R96" s="46">
        <v>0</v>
      </c>
      <c r="S96" s="74">
        <v>0</v>
      </c>
      <c r="U96" s="73">
        <v>1.27</v>
      </c>
      <c r="V96" s="74">
        <v>-528</v>
      </c>
      <c r="W96">
        <v>-139</v>
      </c>
      <c r="X96">
        <v>-186</v>
      </c>
      <c r="Y96">
        <v>-3</v>
      </c>
      <c r="Z96">
        <v>1.27</v>
      </c>
      <c r="AA96">
        <v>0</v>
      </c>
      <c r="AB96">
        <v>0</v>
      </c>
      <c r="AC96">
        <v>-200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1.55</v>
      </c>
      <c r="M97" s="74">
        <v>0</v>
      </c>
      <c r="N97" s="73">
        <v>-179</v>
      </c>
      <c r="O97" s="46">
        <v>-188</v>
      </c>
      <c r="P97" s="46">
        <v>-190</v>
      </c>
      <c r="Q97" s="46">
        <v>0</v>
      </c>
      <c r="R97" s="46">
        <v>0</v>
      </c>
      <c r="S97" s="74">
        <v>0</v>
      </c>
      <c r="U97" s="73">
        <v>1.55</v>
      </c>
      <c r="V97" s="74">
        <v>-560</v>
      </c>
      <c r="W97">
        <v>-179</v>
      </c>
      <c r="X97">
        <v>-188</v>
      </c>
      <c r="Y97">
        <v>-3</v>
      </c>
      <c r="Z97">
        <v>1.55</v>
      </c>
      <c r="AA97">
        <v>0</v>
      </c>
      <c r="AB97">
        <v>0</v>
      </c>
      <c r="AC97">
        <v>-190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1.26</v>
      </c>
      <c r="M98" s="74">
        <v>0</v>
      </c>
      <c r="N98" s="73">
        <v>-201</v>
      </c>
      <c r="O98" s="46">
        <v>-175</v>
      </c>
      <c r="P98" s="46">
        <v>-200</v>
      </c>
      <c r="Q98" s="46">
        <v>0</v>
      </c>
      <c r="R98" s="46">
        <v>0</v>
      </c>
      <c r="S98" s="74">
        <v>0</v>
      </c>
      <c r="U98" s="73">
        <v>1.26</v>
      </c>
      <c r="V98" s="74">
        <v>-579</v>
      </c>
      <c r="W98">
        <v>-201</v>
      </c>
      <c r="X98">
        <v>-175</v>
      </c>
      <c r="Y98">
        <v>-3</v>
      </c>
      <c r="Z98">
        <v>1.26</v>
      </c>
      <c r="AA98">
        <v>0</v>
      </c>
      <c r="AB98">
        <v>0</v>
      </c>
      <c r="AC98">
        <v>-200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0.13409499999999999</v>
      </c>
      <c r="J99" s="69">
        <f t="shared" si="1"/>
        <v>2.4202499999999998E-2</v>
      </c>
      <c r="K99" s="69">
        <f t="shared" si="1"/>
        <v>0</v>
      </c>
      <c r="L99" s="69">
        <f t="shared" si="1"/>
        <v>3.3974999999999998E-2</v>
      </c>
      <c r="M99" s="69">
        <f t="shared" si="1"/>
        <v>7.0349999999999996E-3</v>
      </c>
      <c r="N99" s="68">
        <f t="shared" si="1"/>
        <v>-3.5350000000000001</v>
      </c>
      <c r="O99" s="69">
        <f t="shared" si="1"/>
        <v>-2.4087499999999999</v>
      </c>
      <c r="P99" s="69">
        <f t="shared" si="1"/>
        <v>-1.9944999999999999</v>
      </c>
      <c r="Q99" s="69">
        <f t="shared" si="1"/>
        <v>-0.41928499999999996</v>
      </c>
      <c r="R99" s="69">
        <f t="shared" si="1"/>
        <v>-1.1949999999999999E-2</v>
      </c>
      <c r="S99" s="70">
        <f t="shared" si="1"/>
        <v>0</v>
      </c>
      <c r="U99" s="68">
        <f t="shared" si="1"/>
        <v>0.19930499999999998</v>
      </c>
      <c r="V99" s="70">
        <f t="shared" si="1"/>
        <v>-8.4212349999999976</v>
      </c>
      <c r="W99">
        <f t="shared" si="1"/>
        <v>-3.5350000000000001</v>
      </c>
      <c r="X99">
        <f t="shared" si="1"/>
        <v>-2.2746549999999996</v>
      </c>
      <c r="Y99">
        <f t="shared" si="1"/>
        <v>-5.1750000000000025E-2</v>
      </c>
      <c r="Z99">
        <f t="shared" si="1"/>
        <v>2.2025000000000003E-2</v>
      </c>
      <c r="AA99">
        <f t="shared" si="1"/>
        <v>-0.41928499999999996</v>
      </c>
      <c r="AB99">
        <f t="shared" si="1"/>
        <v>7.0349999999999996E-3</v>
      </c>
      <c r="AC99">
        <f t="shared" si="1"/>
        <v>-1.9702974999999998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45096</v>
      </c>
      <c r="U2" s="73" t="s">
        <v>229</v>
      </c>
      <c r="V2" s="74" t="s">
        <v>228</v>
      </c>
      <c r="W2" s="28" t="s">
        <v>260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0.53</v>
      </c>
      <c r="W89">
        <v>0</v>
      </c>
      <c r="X89">
        <v>0.53</v>
      </c>
    </row>
    <row r="90" spans="7:24">
      <c r="G90" t="s">
        <v>132</v>
      </c>
      <c r="H90" s="73">
        <v>57.59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57.59</v>
      </c>
      <c r="W90">
        <v>57.59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0.05</v>
      </c>
      <c r="W92">
        <v>0</v>
      </c>
      <c r="X92">
        <v>0.05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28.12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28.12</v>
      </c>
      <c r="W94">
        <v>28.12</v>
      </c>
      <c r="X94">
        <v>0</v>
      </c>
    </row>
    <row r="95" spans="7:24">
      <c r="G95" t="s">
        <v>137</v>
      </c>
      <c r="H95" s="73">
        <v>44.32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44.32</v>
      </c>
      <c r="W95">
        <v>44.32</v>
      </c>
      <c r="X95">
        <v>0</v>
      </c>
    </row>
    <row r="96" spans="7:24">
      <c r="G96" t="s">
        <v>138</v>
      </c>
      <c r="H96" s="73">
        <v>53.37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53.37</v>
      </c>
      <c r="W96">
        <v>53.37</v>
      </c>
      <c r="X96">
        <v>0</v>
      </c>
    </row>
    <row r="97" spans="1:83">
      <c r="G97" t="s">
        <v>139</v>
      </c>
      <c r="H97" s="73">
        <v>52.42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52.42</v>
      </c>
      <c r="W97">
        <v>52.42</v>
      </c>
      <c r="X97">
        <v>0</v>
      </c>
    </row>
    <row r="98" spans="1:83">
      <c r="G98" t="s">
        <v>140</v>
      </c>
      <c r="H98" s="73">
        <v>46.74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46.74</v>
      </c>
      <c r="W98">
        <v>46.74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7.0639999999999994E-2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1.4500000000000003E-4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7.0785000000000015E-2</v>
      </c>
      <c r="W99">
        <f t="shared" si="1"/>
        <v>7.0639999999999994E-2</v>
      </c>
      <c r="X99">
        <f t="shared" si="1"/>
        <v>1.4500000000000003E-4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45096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10.888920000000001</v>
      </c>
      <c r="E3">
        <f>GT_NG!P3</f>
        <v>11.527408793264733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110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1272.8429548789434</v>
      </c>
      <c r="P3" s="36">
        <v>118.34</v>
      </c>
      <c r="Q3" s="36">
        <v>38.36</v>
      </c>
      <c r="R3" s="38">
        <v>0</v>
      </c>
      <c r="S3" s="38">
        <v>3.5500000000000003</v>
      </c>
      <c r="T3" s="37">
        <f>SUMPRODUCT(LTA!J3:AN3,LTA!J$101:AN$101,LTA!J$103:AN$103)</f>
        <v>90.419999999999987</v>
      </c>
      <c r="U3" s="37">
        <f>SUMPRODUCT(LTA!J3:AN3,LTA!J$102:AN$102,LTA!J$103:AN$103)</f>
        <v>7.13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988.82</v>
      </c>
      <c r="AB3" s="75">
        <f>-STOA!N3</f>
        <v>0</v>
      </c>
      <c r="AC3">
        <f>SUMIF(B3:AB3,"&gt;0")*$AC$2-SUMIF(B3:AB3,"&lt;0")*($AC$2/(1-$AC$2))+SUMIF(AI3:AR3,"&gt;0")*$AC$2-SUMIF(AI3:AR3,"&lt;0")*($AC$2/(1-$AC$2))</f>
        <v>24.404642667577725</v>
      </c>
      <c r="AD3">
        <f>SUM(B3:AB3,AI3:AR3)-AC3</f>
        <v>2656.4418120547793</v>
      </c>
      <c r="AE3">
        <f>'IDT-1'!B3</f>
        <v>92</v>
      </c>
      <c r="AF3" s="24"/>
      <c r="AG3">
        <f>SUM(AD3:AF3)+AT3</f>
        <v>2748.4418120547793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-46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10.888920000000001</v>
      </c>
      <c r="E4">
        <f>GT_NG!P4</f>
        <v>11.527408793264733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110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1271.3911996826698</v>
      </c>
      <c r="P4" s="36">
        <v>118.34</v>
      </c>
      <c r="Q4" s="36">
        <v>38.36</v>
      </c>
      <c r="R4" s="38">
        <v>0</v>
      </c>
      <c r="S4" s="38">
        <v>3.5500000000000003</v>
      </c>
      <c r="T4" s="37">
        <f>SUMPRODUCT(LTA!J4:AN4,LTA!J$101:AN$101,LTA!J$103:AN$103)</f>
        <v>90.11</v>
      </c>
      <c r="U4" s="37">
        <f>SUMPRODUCT(LTA!J4:AN4,LTA!J$102:AN$102,LTA!J$103:AN$103)</f>
        <v>7.07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988.82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24.450758114505888</v>
      </c>
      <c r="AD4">
        <f t="shared" ref="AD4:AD67" si="1">SUM(B4:AB4,AI4:AR4)-AC4</f>
        <v>2647.5739414115774</v>
      </c>
      <c r="AE4">
        <f>'IDT-1'!B4</f>
        <v>74</v>
      </c>
      <c r="AF4" s="24"/>
      <c r="AG4">
        <f t="shared" ref="AG4:AG67" si="2">SUM(AD4:AF4)+AT4</f>
        <v>2721.5739414115774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-53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10.888920000000001</v>
      </c>
      <c r="E5">
        <f>GT_NG!P5</f>
        <v>11.527408793264733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110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1271.3911996826698</v>
      </c>
      <c r="P5" s="36">
        <v>118.34</v>
      </c>
      <c r="Q5" s="36">
        <v>38.36</v>
      </c>
      <c r="R5" s="38">
        <v>0</v>
      </c>
      <c r="S5" s="38">
        <v>3.5500000000000003</v>
      </c>
      <c r="T5" s="37">
        <f>SUMPRODUCT(LTA!J5:AN5,LTA!J$101:AN$101,LTA!J$103:AN$103)</f>
        <v>89.8</v>
      </c>
      <c r="U5" s="37">
        <f>SUMPRODUCT(LTA!J5:AN5,LTA!J$102:AN$102,LTA!J$103:AN$103)</f>
        <v>23.25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988.82</v>
      </c>
      <c r="AB5" s="75">
        <f>-STOA!N5</f>
        <v>0</v>
      </c>
      <c r="AC5">
        <f t="shared" si="0"/>
        <v>24.688073517250036</v>
      </c>
      <c r="AD5">
        <f t="shared" si="1"/>
        <v>2652.2066260088336</v>
      </c>
      <c r="AE5">
        <f>'IDT-1'!B5</f>
        <v>57</v>
      </c>
      <c r="AF5" s="24"/>
      <c r="AG5">
        <f t="shared" si="2"/>
        <v>2709.2066260088336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-64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10.888920000000001</v>
      </c>
      <c r="E6">
        <f>GT_NG!P6</f>
        <v>11.527408793264733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110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1271.3911996826698</v>
      </c>
      <c r="P6" s="36">
        <v>118.34</v>
      </c>
      <c r="Q6" s="36">
        <v>38.36</v>
      </c>
      <c r="R6" s="38">
        <v>0</v>
      </c>
      <c r="S6" s="38">
        <v>3.5500000000000003</v>
      </c>
      <c r="T6" s="37">
        <f>SUMPRODUCT(LTA!J6:AN6,LTA!J$101:AN$101,LTA!J$103:AN$103)</f>
        <v>89.36</v>
      </c>
      <c r="U6" s="37">
        <f>SUMPRODUCT(LTA!J6:AN6,LTA!J$102:AN$102,LTA!J$103:AN$103)</f>
        <v>23.14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988.82</v>
      </c>
      <c r="AB6" s="75">
        <f>-STOA!N6</f>
        <v>0</v>
      </c>
      <c r="AC6">
        <f t="shared" si="0"/>
        <v>24.612208497072473</v>
      </c>
      <c r="AD6">
        <f t="shared" si="1"/>
        <v>2659.7324910290108</v>
      </c>
      <c r="AE6">
        <f>'IDT-1'!B6</f>
        <v>11</v>
      </c>
      <c r="AF6" s="24"/>
      <c r="AG6">
        <f t="shared" si="2"/>
        <v>2670.7324910290108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-56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10.888920000000001</v>
      </c>
      <c r="E7">
        <f>GT_NG!P7</f>
        <v>11.527408793264733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110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1215.8705213388853</v>
      </c>
      <c r="P7" s="36">
        <v>118.34</v>
      </c>
      <c r="Q7" s="36">
        <v>38.36</v>
      </c>
      <c r="R7" s="38">
        <v>0</v>
      </c>
      <c r="S7" s="38">
        <v>3.5500000000000003</v>
      </c>
      <c r="T7" s="37">
        <f>SUMPRODUCT(LTA!J7:AN7,LTA!J$101:AN$101,LTA!J$103:AN$103)</f>
        <v>89.17</v>
      </c>
      <c r="U7" s="37">
        <f>SUMPRODUCT(LTA!J7:AN7,LTA!J$102:AN$102,LTA!J$103:AN$103)</f>
        <v>23.11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988.87</v>
      </c>
      <c r="AB7" s="75">
        <f>-STOA!N7</f>
        <v>0</v>
      </c>
      <c r="AC7">
        <f t="shared" si="0"/>
        <v>24.441743118446201</v>
      </c>
      <c r="AD7">
        <f t="shared" si="1"/>
        <v>2568.2122780638529</v>
      </c>
      <c r="AE7">
        <f>'IDT-1'!B7</f>
        <v>0</v>
      </c>
      <c r="AF7" s="24"/>
      <c r="AG7">
        <f t="shared" si="2"/>
        <v>2568.2122780638529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-92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10.888920000000001</v>
      </c>
      <c r="E8">
        <f>GT_NG!P8</f>
        <v>11.527408793264733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110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1208.9868622178119</v>
      </c>
      <c r="P8" s="36">
        <v>118.34</v>
      </c>
      <c r="Q8" s="36">
        <v>38.36</v>
      </c>
      <c r="R8" s="38">
        <v>0</v>
      </c>
      <c r="S8" s="38">
        <v>3.5500000000000003</v>
      </c>
      <c r="T8" s="37">
        <f>SUMPRODUCT(LTA!J8:AN8,LTA!J$101:AN$101,LTA!J$103:AN$103)</f>
        <v>89.28</v>
      </c>
      <c r="U8" s="37">
        <f>SUMPRODUCT(LTA!J8:AN8,LTA!J$102:AN$102,LTA!J$103:AN$103)</f>
        <v>23.06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988.87</v>
      </c>
      <c r="AB8" s="75">
        <f>-STOA!N8</f>
        <v>0</v>
      </c>
      <c r="AC8">
        <f t="shared" si="0"/>
        <v>24.745698146590762</v>
      </c>
      <c r="AD8">
        <f t="shared" si="1"/>
        <v>2520.0846639146348</v>
      </c>
      <c r="AE8">
        <f>'IDT-1'!B8</f>
        <v>0</v>
      </c>
      <c r="AF8" s="24"/>
      <c r="AG8">
        <f t="shared" si="2"/>
        <v>2520.0846639146348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-133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10.888920000000001</v>
      </c>
      <c r="E9">
        <f>GT_NG!P9</f>
        <v>11.527408793264733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1207.8974439139181</v>
      </c>
      <c r="P9" s="36">
        <v>118.34</v>
      </c>
      <c r="Q9" s="36">
        <v>38.36</v>
      </c>
      <c r="R9" s="38">
        <v>0</v>
      </c>
      <c r="S9" s="38">
        <v>3.5500000000000003</v>
      </c>
      <c r="T9" s="37">
        <f>SUMPRODUCT(LTA!J9:AN9,LTA!J$101:AN$101,LTA!J$103:AN$103)</f>
        <v>89.35</v>
      </c>
      <c r="U9" s="37">
        <f>SUMPRODUCT(LTA!J9:AN9,LTA!J$102:AN$102,LTA!J$103:AN$103)</f>
        <v>23.05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988.87</v>
      </c>
      <c r="AB9" s="75">
        <f>-STOA!N9</f>
        <v>0</v>
      </c>
      <c r="AC9">
        <f t="shared" si="0"/>
        <v>24.66834870861577</v>
      </c>
      <c r="AD9">
        <f t="shared" si="1"/>
        <v>2457.1325950487158</v>
      </c>
      <c r="AE9">
        <f>'IDT-1'!B9</f>
        <v>0</v>
      </c>
      <c r="AF9" s="24"/>
      <c r="AG9">
        <f t="shared" si="2"/>
        <v>2457.1325950487158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-160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10.888920000000001</v>
      </c>
      <c r="E10">
        <f>GT_NG!P10</f>
        <v>11.527408793264733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1207.8974439139181</v>
      </c>
      <c r="P10" s="36">
        <v>118.34</v>
      </c>
      <c r="Q10" s="36">
        <v>38.36</v>
      </c>
      <c r="R10" s="38">
        <v>0</v>
      </c>
      <c r="S10" s="38">
        <v>3.5500000000000003</v>
      </c>
      <c r="T10" s="37">
        <f>SUMPRODUCT(LTA!J10:AN10,LTA!J$101:AN$101,LTA!J$103:AN$103)</f>
        <v>89.169999999999987</v>
      </c>
      <c r="U10" s="37">
        <f>SUMPRODUCT(LTA!J10:AN10,LTA!J$102:AN$102,LTA!J$103:AN$103)</f>
        <v>21.5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988.87</v>
      </c>
      <c r="AB10" s="75">
        <f>-STOA!N10</f>
        <v>0</v>
      </c>
      <c r="AC10">
        <f t="shared" si="0"/>
        <v>24.928346661803829</v>
      </c>
      <c r="AD10">
        <f t="shared" si="1"/>
        <v>2424.1425970955279</v>
      </c>
      <c r="AE10">
        <f>'IDT-1'!B10</f>
        <v>0</v>
      </c>
      <c r="AF10" s="24"/>
      <c r="AG10">
        <f t="shared" si="2"/>
        <v>2424.1425970955279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-191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10.888920000000001</v>
      </c>
      <c r="E11">
        <f>GT_NG!P11</f>
        <v>11.527408793264733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83.77000000000001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1152.4599863779863</v>
      </c>
      <c r="P11" s="36">
        <v>118.34</v>
      </c>
      <c r="Q11" s="36">
        <v>38.36</v>
      </c>
      <c r="R11" s="38">
        <v>0</v>
      </c>
      <c r="S11" s="38">
        <v>3.58</v>
      </c>
      <c r="T11" s="37">
        <f>SUMPRODUCT(LTA!J11:AN11,LTA!J$101:AN$101,LTA!J$103:AN$103)</f>
        <v>84.94</v>
      </c>
      <c r="U11" s="37">
        <f>SUMPRODUCT(LTA!J11:AN11,LTA!J$102:AN$102,LTA!J$103:AN$103)</f>
        <v>21.07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988.82</v>
      </c>
      <c r="AB11" s="75">
        <f>-STOA!N11</f>
        <v>0</v>
      </c>
      <c r="AC11">
        <f t="shared" si="0"/>
        <v>24.334438995132501</v>
      </c>
      <c r="AD11">
        <f t="shared" si="1"/>
        <v>2389.3890472262674</v>
      </c>
      <c r="AE11">
        <f>'IDT-1'!B11</f>
        <v>0</v>
      </c>
      <c r="AF11" s="24"/>
      <c r="AG11">
        <f t="shared" si="2"/>
        <v>2389.3890472262674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-175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10.888920000000001</v>
      </c>
      <c r="E12">
        <f>GT_NG!P12</f>
        <v>11.476582475834112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83.77000000000001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1116.3302135054771</v>
      </c>
      <c r="P12" s="36">
        <v>118.34</v>
      </c>
      <c r="Q12" s="36">
        <v>38.36</v>
      </c>
      <c r="R12" s="38">
        <v>0</v>
      </c>
      <c r="S12" s="38">
        <v>3.58</v>
      </c>
      <c r="T12" s="37">
        <f>SUMPRODUCT(LTA!J12:AN12,LTA!J$101:AN$101,LTA!J$103:AN$103)</f>
        <v>84.78</v>
      </c>
      <c r="U12" s="37">
        <f>SUMPRODUCT(LTA!J12:AN12,LTA!J$102:AN$102,LTA!J$103:AN$103)</f>
        <v>20.7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988.82</v>
      </c>
      <c r="AB12" s="75">
        <f>-STOA!N12</f>
        <v>0</v>
      </c>
      <c r="AC12">
        <f t="shared" si="0"/>
        <v>23.95811695712786</v>
      </c>
      <c r="AD12">
        <f t="shared" si="1"/>
        <v>2359.0547700743323</v>
      </c>
      <c r="AE12">
        <f>'IDT-1'!B12</f>
        <v>0</v>
      </c>
      <c r="AF12" s="24"/>
      <c r="AG12">
        <f t="shared" si="2"/>
        <v>2359.0547700743323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-169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10.888920000000001</v>
      </c>
      <c r="E13">
        <f>GT_NG!P13</f>
        <v>11.476582475834112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87.546109061819465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1080.7924477712759</v>
      </c>
      <c r="P13" s="36">
        <v>118.34</v>
      </c>
      <c r="Q13" s="36">
        <v>38.36</v>
      </c>
      <c r="R13" s="38">
        <v>0</v>
      </c>
      <c r="S13" s="38">
        <v>3.65</v>
      </c>
      <c r="T13" s="37">
        <f>SUMPRODUCT(LTA!J13:AN13,LTA!J$101:AN$101,LTA!J$103:AN$103)</f>
        <v>84.669999999999987</v>
      </c>
      <c r="U13" s="37">
        <f>SUMPRODUCT(LTA!J13:AN13,LTA!J$102:AN$102,LTA!J$103:AN$103)</f>
        <v>20.149999999999999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988.82</v>
      </c>
      <c r="AB13" s="75">
        <f>-STOA!N13</f>
        <v>0</v>
      </c>
      <c r="AC13">
        <f t="shared" si="0"/>
        <v>24.232744412309209</v>
      </c>
      <c r="AD13">
        <f t="shared" si="1"/>
        <v>2263.4284859467693</v>
      </c>
      <c r="AE13">
        <f>'IDT-1'!B13</f>
        <v>0</v>
      </c>
      <c r="AF13" s="24"/>
      <c r="AG13">
        <f t="shared" si="2"/>
        <v>2263.4284859467693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-232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10.888920000000001</v>
      </c>
      <c r="E14">
        <f>GT_NG!P14</f>
        <v>11.476582475834112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87.546109061819465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1044.6626748987667</v>
      </c>
      <c r="P14" s="36">
        <v>118.34</v>
      </c>
      <c r="Q14" s="36">
        <v>38.36</v>
      </c>
      <c r="R14" s="38">
        <v>0</v>
      </c>
      <c r="S14" s="38">
        <v>3.65</v>
      </c>
      <c r="T14" s="37">
        <f>SUMPRODUCT(LTA!J14:AN14,LTA!J$101:AN$101,LTA!J$103:AN$103)</f>
        <v>84.36</v>
      </c>
      <c r="U14" s="37">
        <f>SUMPRODUCT(LTA!J14:AN14,LTA!J$102:AN$102,LTA!J$103:AN$103)</f>
        <v>8.2799999999999994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988.82</v>
      </c>
      <c r="AB14" s="75">
        <f>-STOA!N14</f>
        <v>0</v>
      </c>
      <c r="AC14">
        <f t="shared" si="0"/>
        <v>23.665568370675999</v>
      </c>
      <c r="AD14">
        <f t="shared" si="1"/>
        <v>2231.6858891158931</v>
      </c>
      <c r="AE14">
        <f>'IDT-1'!B14</f>
        <v>0</v>
      </c>
      <c r="AF14" s="24"/>
      <c r="AG14">
        <f t="shared" si="2"/>
        <v>2231.6858891158931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-216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10.888920000000001</v>
      </c>
      <c r="E15">
        <f>GT_NG!P15</f>
        <v>11.476582475834112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87.546109061819465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1043.0268418369692</v>
      </c>
      <c r="P15" s="36">
        <v>118.34</v>
      </c>
      <c r="Q15" s="36">
        <v>38.36</v>
      </c>
      <c r="R15" s="38">
        <v>0</v>
      </c>
      <c r="S15" s="38">
        <v>3.65</v>
      </c>
      <c r="T15" s="37">
        <f>SUMPRODUCT(LTA!J15:AN15,LTA!J$101:AN$101,LTA!J$103:AN$103)</f>
        <v>84.31</v>
      </c>
      <c r="U15" s="37">
        <f>SUMPRODUCT(LTA!J15:AN15,LTA!J$102:AN$102,LTA!J$103:AN$103)</f>
        <v>8.1999999999999993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965.6</v>
      </c>
      <c r="AB15" s="75">
        <f>-STOA!N15</f>
        <v>0</v>
      </c>
      <c r="AC15">
        <f t="shared" si="0"/>
        <v>22.850858495745097</v>
      </c>
      <c r="AD15">
        <f t="shared" si="1"/>
        <v>2274.5147659290269</v>
      </c>
      <c r="AE15">
        <f>'IDT-1'!B15</f>
        <v>0</v>
      </c>
      <c r="AF15" s="24"/>
      <c r="AG15">
        <f t="shared" si="2"/>
        <v>2274.5147659290269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-149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10.888920000000001</v>
      </c>
      <c r="E16">
        <f>GT_NG!P16</f>
        <v>11.476582475834112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87.546109061819465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1043.0268418369692</v>
      </c>
      <c r="P16" s="36">
        <v>118.34</v>
      </c>
      <c r="Q16" s="36">
        <v>38.36</v>
      </c>
      <c r="R16" s="38">
        <v>0</v>
      </c>
      <c r="S16" s="38">
        <v>3.65</v>
      </c>
      <c r="T16" s="37">
        <f>SUMPRODUCT(LTA!J16:AN16,LTA!J$101:AN$101,LTA!J$103:AN$103)</f>
        <v>84.37</v>
      </c>
      <c r="U16" s="37">
        <f>SUMPRODUCT(LTA!J16:AN16,LTA!J$102:AN$102,LTA!J$103:AN$103)</f>
        <v>8.1999999999999993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965.6</v>
      </c>
      <c r="AB16" s="75">
        <f>-STOA!N16</f>
        <v>0</v>
      </c>
      <c r="AC16">
        <f t="shared" si="0"/>
        <v>23.126608448933151</v>
      </c>
      <c r="AD16">
        <f t="shared" si="1"/>
        <v>2243.2990159758388</v>
      </c>
      <c r="AE16">
        <f>'IDT-1'!B16</f>
        <v>0</v>
      </c>
      <c r="AF16" s="24"/>
      <c r="AG16">
        <f t="shared" si="2"/>
        <v>2243.2990159758388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-180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10.888920000000001</v>
      </c>
      <c r="E17">
        <f>GT_NG!P17</f>
        <v>10.465529449629868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87.546109061819465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1033.4205519428886</v>
      </c>
      <c r="P17" s="36">
        <v>118.34</v>
      </c>
      <c r="Q17" s="36">
        <v>14.52</v>
      </c>
      <c r="R17" s="38">
        <v>0</v>
      </c>
      <c r="S17" s="38">
        <v>0.97000000000000008</v>
      </c>
      <c r="T17" s="37">
        <f>SUMPRODUCT(LTA!J17:AN17,LTA!J$101:AN$101,LTA!J$103:AN$103)</f>
        <v>80.7</v>
      </c>
      <c r="U17" s="37">
        <f>SUMPRODUCT(LTA!J17:AN17,LTA!J$102:AN$102,LTA!J$103:AN$103)</f>
        <v>8.3000000000000007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965.6</v>
      </c>
      <c r="AB17" s="75">
        <f>-STOA!N17</f>
        <v>0</v>
      </c>
      <c r="AC17">
        <f t="shared" si="0"/>
        <v>22.288964945036092</v>
      </c>
      <c r="AD17">
        <f t="shared" si="1"/>
        <v>2257.4293165594504</v>
      </c>
      <c r="AE17">
        <f>'IDT-1'!B17</f>
        <v>0</v>
      </c>
      <c r="AF17" s="24"/>
      <c r="AG17">
        <f t="shared" si="2"/>
        <v>2257.4293165594504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-126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10.888920000000001</v>
      </c>
      <c r="E18">
        <f>GT_NG!P18</f>
        <v>10.465529449629868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87.546109061819465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1032.4656203505692</v>
      </c>
      <c r="P18" s="36">
        <v>87.14</v>
      </c>
      <c r="Q18" s="36">
        <v>14.52</v>
      </c>
      <c r="R18" s="38">
        <v>0</v>
      </c>
      <c r="S18" s="38">
        <v>0.97000000000000008</v>
      </c>
      <c r="T18" s="37">
        <f>SUMPRODUCT(LTA!J18:AN18,LTA!J$101:AN$101,LTA!J$103:AN$103)</f>
        <v>80.66</v>
      </c>
      <c r="U18" s="37">
        <f>SUMPRODUCT(LTA!J18:AN18,LTA!J$102:AN$102,LTA!J$103:AN$103)</f>
        <v>8.61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965.6</v>
      </c>
      <c r="AB18" s="75">
        <f>-STOA!N18</f>
        <v>0</v>
      </c>
      <c r="AC18">
        <f t="shared" si="0"/>
        <v>21.9817431644571</v>
      </c>
      <c r="AD18">
        <f t="shared" si="1"/>
        <v>2228.8516067477108</v>
      </c>
      <c r="AE18">
        <f>'IDT-1'!B18</f>
        <v>0</v>
      </c>
      <c r="AF18" s="24"/>
      <c r="AG18">
        <f t="shared" si="2"/>
        <v>2228.8516067477108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-123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10.888920000000001</v>
      </c>
      <c r="E19">
        <f>GT_NG!P19</f>
        <v>10.465529449629868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87.546109061819465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1030.233415933415</v>
      </c>
      <c r="P19" s="36">
        <v>58.09</v>
      </c>
      <c r="Q19" s="36">
        <v>14.52</v>
      </c>
      <c r="R19" s="38">
        <v>0</v>
      </c>
      <c r="S19" s="38">
        <v>0.97000000000000008</v>
      </c>
      <c r="T19" s="37">
        <f>SUMPRODUCT(LTA!J19:AN19,LTA!J$101:AN$101,LTA!J$103:AN$103)</f>
        <v>80.44</v>
      </c>
      <c r="U19" s="37">
        <f>SUMPRODUCT(LTA!J19:AN19,LTA!J$102:AN$102,LTA!J$103:AN$103)</f>
        <v>9.1199999999999992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965.6</v>
      </c>
      <c r="AB19" s="75">
        <f>-STOA!N19</f>
        <v>0</v>
      </c>
      <c r="AC19">
        <f t="shared" si="0"/>
        <v>21.806671168330293</v>
      </c>
      <c r="AD19">
        <f t="shared" si="1"/>
        <v>2187.0344743266828</v>
      </c>
      <c r="AE19">
        <f>'IDT-1'!B19</f>
        <v>0</v>
      </c>
      <c r="AF19" s="24"/>
      <c r="AG19">
        <f t="shared" si="2"/>
        <v>2187.0344743266828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-134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10.888920000000001</v>
      </c>
      <c r="E20">
        <f>GT_NG!P20</f>
        <v>11.881010289990646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87.546109061819465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1023.890091337068</v>
      </c>
      <c r="P20" s="36">
        <v>58.09</v>
      </c>
      <c r="Q20" s="36">
        <v>14.52</v>
      </c>
      <c r="R20" s="38">
        <v>0</v>
      </c>
      <c r="S20" s="38">
        <v>0.97000000000000008</v>
      </c>
      <c r="T20" s="37">
        <f>SUMPRODUCT(LTA!J20:AN20,LTA!J$101:AN$101,LTA!J$103:AN$103)</f>
        <v>79.75</v>
      </c>
      <c r="U20" s="37">
        <f>SUMPRODUCT(LTA!J20:AN20,LTA!J$102:AN$102,LTA!J$103:AN$103)</f>
        <v>16.27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965.6</v>
      </c>
      <c r="AB20" s="75">
        <f>-STOA!N20</f>
        <v>0</v>
      </c>
      <c r="AC20">
        <f t="shared" si="0"/>
        <v>22.006594821243716</v>
      </c>
      <c r="AD20">
        <f t="shared" si="1"/>
        <v>2167.3667069177836</v>
      </c>
      <c r="AE20">
        <f>'IDT-1'!B20</f>
        <v>0</v>
      </c>
      <c r="AF20" s="24"/>
      <c r="AG20">
        <f t="shared" si="2"/>
        <v>2167.3667069177836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-155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10.888920000000001</v>
      </c>
      <c r="E21">
        <f>GT_NG!P21</f>
        <v>11.881010289990646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87.546109061819465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999.48222711121491</v>
      </c>
      <c r="P21" s="36">
        <v>58.09</v>
      </c>
      <c r="Q21" s="36">
        <v>14.52284761717984</v>
      </c>
      <c r="R21" s="38">
        <v>0</v>
      </c>
      <c r="S21" s="38">
        <v>0.97000000000000008</v>
      </c>
      <c r="T21" s="37">
        <f>SUMPRODUCT(LTA!J21:AN21,LTA!J$101:AN$101,LTA!J$103:AN$103)</f>
        <v>79.39</v>
      </c>
      <c r="U21" s="37">
        <f>SUMPRODUCT(LTA!J21:AN21,LTA!J$102:AN$102,LTA!J$103:AN$103)</f>
        <v>15.94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965.6</v>
      </c>
      <c r="AB21" s="75">
        <f>-STOA!N21</f>
        <v>0</v>
      </c>
      <c r="AC21">
        <f t="shared" si="0"/>
        <v>21.661464889776656</v>
      </c>
      <c r="AD21">
        <f t="shared" si="1"/>
        <v>2156.6168202405775</v>
      </c>
      <c r="AE21">
        <f>'IDT-1'!B21</f>
        <v>0</v>
      </c>
      <c r="AF21" s="24"/>
      <c r="AG21">
        <f t="shared" si="2"/>
        <v>2156.6168202405775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-141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10.888920000000001</v>
      </c>
      <c r="E22">
        <f>GT_NG!P22</f>
        <v>11.881010289990646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87.546109061819465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1000.5049686505184</v>
      </c>
      <c r="P22" s="36">
        <v>58.09</v>
      </c>
      <c r="Q22" s="36">
        <v>14.52284761717984</v>
      </c>
      <c r="R22" s="38">
        <v>0</v>
      </c>
      <c r="S22" s="38">
        <v>0.97000000000000008</v>
      </c>
      <c r="T22" s="37">
        <f>SUMPRODUCT(LTA!J22:AN22,LTA!J$101:AN$101,LTA!J$103:AN$103)</f>
        <v>73.539999999999992</v>
      </c>
      <c r="U22" s="37">
        <f>SUMPRODUCT(LTA!J22:AN22,LTA!J$102:AN$102,LTA!J$103:AN$103)</f>
        <v>15.54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-21</v>
      </c>
      <c r="AA22" s="75">
        <f>STOA!H22</f>
        <v>965.6</v>
      </c>
      <c r="AB22" s="75">
        <f>-STOA!N22</f>
        <v>0</v>
      </c>
      <c r="AC22">
        <f t="shared" si="0"/>
        <v>21.828540075855212</v>
      </c>
      <c r="AD22">
        <f t="shared" si="1"/>
        <v>2127.2224865938024</v>
      </c>
      <c r="AE22">
        <f>'IDT-1'!B22</f>
        <v>0</v>
      </c>
      <c r="AF22" s="24"/>
      <c r="AG22">
        <f t="shared" si="2"/>
        <v>2127.2224865938024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-144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10.888920000000001</v>
      </c>
      <c r="E23">
        <f>GT_NG!P23</f>
        <v>11.881010289990646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87.546109061819465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1000.9286753654948</v>
      </c>
      <c r="P23" s="36">
        <v>58.09</v>
      </c>
      <c r="Q23" s="36">
        <v>14.52284761717984</v>
      </c>
      <c r="R23" s="38">
        <v>0</v>
      </c>
      <c r="S23" s="38">
        <v>0.97000000000000008</v>
      </c>
      <c r="T23" s="37">
        <f>SUMPRODUCT(LTA!J23:AN23,LTA!J$101:AN$101,LTA!J$103:AN$103)</f>
        <v>73.42</v>
      </c>
      <c r="U23" s="37">
        <f>SUMPRODUCT(LTA!J23:AN23,LTA!J$102:AN$102,LTA!J$103:AN$103)</f>
        <v>15.38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-45</v>
      </c>
      <c r="AA23" s="75">
        <f>STOA!H23</f>
        <v>965.64</v>
      </c>
      <c r="AB23" s="75">
        <f>-STOA!N23</f>
        <v>0</v>
      </c>
      <c r="AC23">
        <f t="shared" si="0"/>
        <v>22.158647413268231</v>
      </c>
      <c r="AD23">
        <f t="shared" si="1"/>
        <v>2090.0760859713655</v>
      </c>
      <c r="AE23">
        <f>'IDT-1'!B23</f>
        <v>0</v>
      </c>
      <c r="AF23" s="24"/>
      <c r="AG23">
        <f t="shared" si="2"/>
        <v>2090.0760859713655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-157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10.888920000000001</v>
      </c>
      <c r="E24">
        <f>GT_NG!P24</f>
        <v>11.881010289990646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87.546109061819465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1021.7174671877452</v>
      </c>
      <c r="P24" s="36">
        <v>58.09</v>
      </c>
      <c r="Q24" s="36">
        <v>14.52284761717984</v>
      </c>
      <c r="R24" s="38">
        <v>0</v>
      </c>
      <c r="S24" s="38">
        <v>0.97000000000000008</v>
      </c>
      <c r="T24" s="37">
        <f>SUMPRODUCT(LTA!J24:AN24,LTA!J$101:AN$101,LTA!J$103:AN$103)</f>
        <v>73.710000000000008</v>
      </c>
      <c r="U24" s="37">
        <f>SUMPRODUCT(LTA!J24:AN24,LTA!J$102:AN$102,LTA!J$103:AN$103)</f>
        <v>15.32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-118</v>
      </c>
      <c r="AA24" s="75">
        <f>STOA!H24</f>
        <v>965.64</v>
      </c>
      <c r="AB24" s="75">
        <f>-STOA!N24</f>
        <v>0</v>
      </c>
      <c r="AC24">
        <f t="shared" si="0"/>
        <v>22.858544177591366</v>
      </c>
      <c r="AD24">
        <f t="shared" si="1"/>
        <v>2052.3949810292929</v>
      </c>
      <c r="AE24">
        <f>'IDT-1'!B24</f>
        <v>0</v>
      </c>
      <c r="AF24" s="24"/>
      <c r="AG24">
        <f t="shared" si="2"/>
        <v>2052.3949810292929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-142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10.888920000000001</v>
      </c>
      <c r="E25">
        <f>GT_NG!P25</f>
        <v>11.881010289990646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87.546109061819465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1021.6860863079488</v>
      </c>
      <c r="P25" s="36">
        <v>58.09</v>
      </c>
      <c r="Q25" s="36">
        <v>14.52284761717984</v>
      </c>
      <c r="R25" s="38">
        <v>0</v>
      </c>
      <c r="S25" s="38">
        <v>0.97000000000000008</v>
      </c>
      <c r="T25" s="37">
        <f>SUMPRODUCT(LTA!J25:AN25,LTA!J$101:AN$101,LTA!J$103:AN$103)</f>
        <v>73.63</v>
      </c>
      <c r="U25" s="37">
        <f>SUMPRODUCT(LTA!J25:AN25,LTA!J$102:AN$102,LTA!J$103:AN$103)</f>
        <v>15.76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-141</v>
      </c>
      <c r="AA25" s="75">
        <f>STOA!H25</f>
        <v>965.64</v>
      </c>
      <c r="AB25" s="75">
        <f>-STOA!N25</f>
        <v>0</v>
      </c>
      <c r="AC25">
        <f t="shared" si="0"/>
        <v>23.056754831337457</v>
      </c>
      <c r="AD25">
        <f t="shared" si="1"/>
        <v>2030.5253894957505</v>
      </c>
      <c r="AE25">
        <f>'IDT-1'!B25</f>
        <v>0</v>
      </c>
      <c r="AF25" s="24"/>
      <c r="AG25">
        <f t="shared" si="2"/>
        <v>2030.5253894957505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-141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10.888920000000001</v>
      </c>
      <c r="E26">
        <f>GT_NG!P26</f>
        <v>11.881010289990646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87.546109061819465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1021.6860863079488</v>
      </c>
      <c r="P26" s="36">
        <v>58.09</v>
      </c>
      <c r="Q26" s="36">
        <v>14.52284761717984</v>
      </c>
      <c r="R26" s="38">
        <v>0</v>
      </c>
      <c r="S26" s="38">
        <v>0.97000000000000008</v>
      </c>
      <c r="T26" s="37">
        <f>SUMPRODUCT(LTA!J26:AN26,LTA!J$101:AN$101,LTA!J$103:AN$103)</f>
        <v>73.929999999999993</v>
      </c>
      <c r="U26" s="37">
        <f>SUMPRODUCT(LTA!J26:AN26,LTA!J$102:AN$102,LTA!J$103:AN$103)</f>
        <v>16.239999999999998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-172</v>
      </c>
      <c r="AA26" s="75">
        <f>STOA!H26</f>
        <v>965.64</v>
      </c>
      <c r="AB26" s="75">
        <f>-STOA!N26</f>
        <v>0</v>
      </c>
      <c r="AC26">
        <f t="shared" si="0"/>
        <v>23.418743932225265</v>
      </c>
      <c r="AD26">
        <f t="shared" si="1"/>
        <v>1990.9434003948625</v>
      </c>
      <c r="AE26">
        <f>'IDT-1'!B26</f>
        <v>0</v>
      </c>
      <c r="AF26" s="24"/>
      <c r="AG26">
        <f t="shared" si="2"/>
        <v>1990.9434003948625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-150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10.888920000000001</v>
      </c>
      <c r="E27">
        <f>GT_NG!P27</f>
        <v>11.828624883068288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1013.4708396430564</v>
      </c>
      <c r="P27" s="36">
        <v>58.089999999999996</v>
      </c>
      <c r="Q27" s="36">
        <v>14.52</v>
      </c>
      <c r="R27" s="38">
        <v>14.614798029556651</v>
      </c>
      <c r="S27" s="38">
        <v>0.97000000000000008</v>
      </c>
      <c r="T27" s="37">
        <f>SUMPRODUCT(LTA!J27:AN27,LTA!J$101:AN$101,LTA!J$103:AN$103)</f>
        <v>77.95</v>
      </c>
      <c r="U27" s="37">
        <f>SUMPRODUCT(LTA!J27:AN27,LTA!J$102:AN$102,LTA!J$103:AN$103)</f>
        <v>10.47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695.18</v>
      </c>
      <c r="AB27" s="75">
        <f>-STOA!N27</f>
        <v>0</v>
      </c>
      <c r="AC27">
        <f t="shared" si="0"/>
        <v>18.957253455817529</v>
      </c>
      <c r="AD27">
        <f t="shared" si="1"/>
        <v>1968.539209211832</v>
      </c>
      <c r="AE27">
        <f>'IDT-1'!B27</f>
        <v>0</v>
      </c>
      <c r="AF27" s="24"/>
      <c r="AG27">
        <f t="shared" si="2"/>
        <v>1968.539209211832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-83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10.888920000000001</v>
      </c>
      <c r="E28">
        <f>GT_NG!P28</f>
        <v>11.828624883068288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1000.4101804162578</v>
      </c>
      <c r="P28" s="36">
        <v>58.089999999999996</v>
      </c>
      <c r="Q28" s="36">
        <v>14.52284761717984</v>
      </c>
      <c r="R28" s="38">
        <v>25.740000000000006</v>
      </c>
      <c r="S28" s="38">
        <v>0.97000000000000008</v>
      </c>
      <c r="T28" s="37">
        <f>SUMPRODUCT(LTA!J28:AN28,LTA!J$101:AN$101,LTA!J$103:AN$103)</f>
        <v>81.06</v>
      </c>
      <c r="U28" s="37">
        <f>SUMPRODUCT(LTA!J28:AN28,LTA!J$102:AN$102,LTA!J$103:AN$103)</f>
        <v>10.87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699.95999999999992</v>
      </c>
      <c r="AB28" s="75">
        <f>-STOA!N28</f>
        <v>0</v>
      </c>
      <c r="AC28">
        <f t="shared" si="0"/>
        <v>19.377201719402791</v>
      </c>
      <c r="AD28">
        <f t="shared" si="1"/>
        <v>1933.4766513090713</v>
      </c>
      <c r="AE28">
        <f>'IDT-1'!B28</f>
        <v>0</v>
      </c>
      <c r="AF28" s="24"/>
      <c r="AG28">
        <f t="shared" si="2"/>
        <v>1933.4766513090713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-124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10.888920000000001</v>
      </c>
      <c r="E29">
        <f>GT_NG!P29</f>
        <v>11.828624883068288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1000.4101804162578</v>
      </c>
      <c r="P29" s="36">
        <v>58.089999999999996</v>
      </c>
      <c r="Q29" s="36">
        <v>14.522865035516968</v>
      </c>
      <c r="R29" s="38">
        <v>39</v>
      </c>
      <c r="S29" s="38">
        <v>1.78</v>
      </c>
      <c r="T29" s="37">
        <f>SUMPRODUCT(LTA!J29:AN29,LTA!J$101:AN$101,LTA!J$103:AN$103)</f>
        <v>88.54</v>
      </c>
      <c r="U29" s="37">
        <f>SUMPRODUCT(LTA!J29:AN29,LTA!J$102:AN$102,LTA!J$103:AN$103)</f>
        <v>11.08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-35</v>
      </c>
      <c r="AA29" s="75">
        <f>STOA!H29</f>
        <v>704.4</v>
      </c>
      <c r="AB29" s="75">
        <f>-STOA!N29</f>
        <v>0</v>
      </c>
      <c r="AC29">
        <f t="shared" si="0"/>
        <v>19.945130718527587</v>
      </c>
      <c r="AD29">
        <f t="shared" si="1"/>
        <v>1921.1087397282838</v>
      </c>
      <c r="AE29">
        <f>'IDT-1'!B29</f>
        <v>0</v>
      </c>
      <c r="AF29" s="24"/>
      <c r="AG29">
        <f t="shared" si="2"/>
        <v>1921.1087397282838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-127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10.888920000000001</v>
      </c>
      <c r="E30">
        <f>GT_NG!P30</f>
        <v>12.486967039612942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976.7390671512145</v>
      </c>
      <c r="P30" s="36">
        <v>58.089999999999996</v>
      </c>
      <c r="Q30" s="36">
        <v>14.522865035516968</v>
      </c>
      <c r="R30" s="38">
        <v>45.999999999999993</v>
      </c>
      <c r="S30" s="38">
        <v>1.78</v>
      </c>
      <c r="T30" s="37">
        <f>SUMPRODUCT(LTA!J30:AN30,LTA!J$101:AN$101,LTA!J$103:AN$103)</f>
        <v>97.740000000000009</v>
      </c>
      <c r="U30" s="37">
        <f>SUMPRODUCT(LTA!J30:AN30,LTA!J$102:AN$102,LTA!J$103:AN$103)</f>
        <v>11.46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-47</v>
      </c>
      <c r="AA30" s="75">
        <f>STOA!H30</f>
        <v>710.49999999999989</v>
      </c>
      <c r="AB30" s="75">
        <f>-STOA!N30</f>
        <v>0</v>
      </c>
      <c r="AC30">
        <f t="shared" si="0"/>
        <v>20.137521138261093</v>
      </c>
      <c r="AD30">
        <f t="shared" si="1"/>
        <v>1898.5835782000518</v>
      </c>
      <c r="AE30">
        <f>'IDT-1'!B30</f>
        <v>0</v>
      </c>
      <c r="AF30" s="24"/>
      <c r="AG30">
        <f t="shared" si="2"/>
        <v>1898.5835782000518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-137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10.888920000000001</v>
      </c>
      <c r="E31">
        <f>GT_NG!P31</f>
        <v>12.537768370123979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956.7063674322286</v>
      </c>
      <c r="P31" s="36">
        <v>58.09</v>
      </c>
      <c r="Q31" s="36">
        <v>14.52</v>
      </c>
      <c r="R31" s="38">
        <v>45.999999999999993</v>
      </c>
      <c r="S31" s="38">
        <v>1.78</v>
      </c>
      <c r="T31" s="37">
        <f>SUMPRODUCT(LTA!J31:AN31,LTA!J$101:AN$101,LTA!J$103:AN$103)</f>
        <v>111.05000000000001</v>
      </c>
      <c r="U31" s="37">
        <f>SUMPRODUCT(LTA!J31:AN31,LTA!J$102:AN$102,LTA!J$103:AN$103)</f>
        <v>7.07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-100</v>
      </c>
      <c r="AA31" s="75">
        <f>STOA!H31</f>
        <v>716.55</v>
      </c>
      <c r="AB31" s="75">
        <f>-STOA!N31</f>
        <v>0</v>
      </c>
      <c r="AC31">
        <f t="shared" si="0"/>
        <v>20.546175723761923</v>
      </c>
      <c r="AD31">
        <f t="shared" si="1"/>
        <v>1842.1601601905588</v>
      </c>
      <c r="AE31">
        <f>'IDT-1'!B31</f>
        <v>0</v>
      </c>
      <c r="AF31" s="24"/>
      <c r="AG31">
        <f t="shared" si="2"/>
        <v>1842.1601601905588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-135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12.537768370123979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951.10184173606126</v>
      </c>
      <c r="P32" s="36">
        <v>58.095088472319553</v>
      </c>
      <c r="Q32" s="36">
        <v>14.52</v>
      </c>
      <c r="R32" s="38">
        <v>46</v>
      </c>
      <c r="S32" s="38">
        <v>1.78</v>
      </c>
      <c r="T32" s="37">
        <f>SUMPRODUCT(LTA!J32:AN32,LTA!J$101:AN$101,LTA!J$103:AN$103)</f>
        <v>123.55</v>
      </c>
      <c r="U32" s="37">
        <f>SUMPRODUCT(LTA!J32:AN32,LTA!J$102:AN$102,LTA!J$103:AN$103)</f>
        <v>7.19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-165</v>
      </c>
      <c r="AA32" s="75">
        <f>STOA!H32</f>
        <v>720.92</v>
      </c>
      <c r="AB32" s="75">
        <f>-STOA!N32</f>
        <v>0</v>
      </c>
      <c r="AC32">
        <f t="shared" si="0"/>
        <v>20.967493810991098</v>
      </c>
      <c r="AD32">
        <f t="shared" si="1"/>
        <v>1817.2962848794823</v>
      </c>
      <c r="AE32">
        <f>'IDT-1'!B32</f>
        <v>0</v>
      </c>
      <c r="AF32" s="24"/>
      <c r="AG32">
        <f t="shared" si="2"/>
        <v>1817.2962848794823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12.537768370123979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950.63935185169146</v>
      </c>
      <c r="P33" s="36">
        <v>58.095088472319553</v>
      </c>
      <c r="Q33" s="36">
        <v>14.52</v>
      </c>
      <c r="R33" s="38">
        <v>46</v>
      </c>
      <c r="S33" s="38">
        <v>1.78</v>
      </c>
      <c r="T33" s="37">
        <f>SUMPRODUCT(LTA!J33:AN33,LTA!J$101:AN$101,LTA!J$103:AN$103)</f>
        <v>143.57999999999998</v>
      </c>
      <c r="U33" s="37">
        <f>SUMPRODUCT(LTA!J33:AN33,LTA!J$102:AN$102,LTA!J$103:AN$103)</f>
        <v>7.06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-206</v>
      </c>
      <c r="AA33" s="75">
        <f>STOA!H33</f>
        <v>727.92</v>
      </c>
      <c r="AB33" s="75">
        <f>-STOA!N33</f>
        <v>0</v>
      </c>
      <c r="AC33">
        <f t="shared" si="0"/>
        <v>21.670684658684991</v>
      </c>
      <c r="AD33">
        <f t="shared" si="1"/>
        <v>1790.0306041474182</v>
      </c>
      <c r="AE33">
        <f>'IDT-1'!B33</f>
        <v>0</v>
      </c>
      <c r="AF33" s="24"/>
      <c r="AG33">
        <f t="shared" si="2"/>
        <v>1790.0306041474182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-118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12.537768370123979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950.63935185169146</v>
      </c>
      <c r="P34" s="36">
        <v>58.095088472319553</v>
      </c>
      <c r="Q34" s="36">
        <v>14.52</v>
      </c>
      <c r="R34" s="38">
        <v>46.5</v>
      </c>
      <c r="S34" s="38">
        <v>1.71</v>
      </c>
      <c r="T34" s="37">
        <f>SUMPRODUCT(LTA!J34:AN34,LTA!J$101:AN$101,LTA!J$103:AN$103)</f>
        <v>176.81</v>
      </c>
      <c r="U34" s="37">
        <f>SUMPRODUCT(LTA!J34:AN34,LTA!J$102:AN$102,LTA!J$103:AN$103)</f>
        <v>7.17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-227</v>
      </c>
      <c r="AA34" s="75">
        <f>STOA!H34</f>
        <v>743.32</v>
      </c>
      <c r="AB34" s="75">
        <f>-STOA!N34</f>
        <v>0</v>
      </c>
      <c r="AC34">
        <f t="shared" si="0"/>
        <v>22.440749504528419</v>
      </c>
      <c r="AD34">
        <f t="shared" si="1"/>
        <v>1800.4305393015752</v>
      </c>
      <c r="AE34">
        <f>'IDT-1'!B34</f>
        <v>0</v>
      </c>
      <c r="AF34" s="24"/>
      <c r="AG34">
        <f t="shared" si="2"/>
        <v>1800.4305393015752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-135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12.537768370123979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938.94347721944291</v>
      </c>
      <c r="P35" s="36">
        <v>58.095088472319553</v>
      </c>
      <c r="Q35" s="36">
        <v>14.52</v>
      </c>
      <c r="R35" s="38">
        <v>47.5</v>
      </c>
      <c r="S35" s="38">
        <v>1.71</v>
      </c>
      <c r="T35" s="37">
        <f>SUMPRODUCT(LTA!J35:AN35,LTA!J$101:AN$101,LTA!J$103:AN$103)</f>
        <v>201.02</v>
      </c>
      <c r="U35" s="37">
        <f>SUMPRODUCT(LTA!J35:AN35,LTA!J$102:AN$102,LTA!J$103:AN$103)</f>
        <v>7.15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-275</v>
      </c>
      <c r="AA35" s="75">
        <f>STOA!H35</f>
        <v>752.91000000000008</v>
      </c>
      <c r="AB35" s="75">
        <f>-STOA!N35</f>
        <v>0</v>
      </c>
      <c r="AC35">
        <f t="shared" si="0"/>
        <v>22.830330485730737</v>
      </c>
      <c r="AD35">
        <f t="shared" si="1"/>
        <v>1802.1250836881245</v>
      </c>
      <c r="AE35">
        <f>'IDT-1'!B35</f>
        <v>0</v>
      </c>
      <c r="AF35" s="24"/>
      <c r="AG35">
        <f t="shared" si="2"/>
        <v>1802.1250836881245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-108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12.537768370123979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936.48557912294814</v>
      </c>
      <c r="P36" s="36">
        <v>58.095088472319553</v>
      </c>
      <c r="Q36" s="36">
        <v>14.52</v>
      </c>
      <c r="R36" s="38">
        <v>47.5</v>
      </c>
      <c r="S36" s="38">
        <v>1.71</v>
      </c>
      <c r="T36" s="37">
        <f>SUMPRODUCT(LTA!J36:AN36,LTA!J$101:AN$101,LTA!J$103:AN$103)</f>
        <v>225.82999999999998</v>
      </c>
      <c r="U36" s="37">
        <f>SUMPRODUCT(LTA!J36:AN36,LTA!J$102:AN$102,LTA!J$103:AN$103)</f>
        <v>7.13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-300</v>
      </c>
      <c r="AA36" s="75">
        <f>STOA!H36</f>
        <v>763.41000000000008</v>
      </c>
      <c r="AB36" s="75">
        <f>-STOA!N36</f>
        <v>0</v>
      </c>
      <c r="AC36">
        <f t="shared" si="0"/>
        <v>23.385596808147433</v>
      </c>
      <c r="AD36">
        <f t="shared" si="1"/>
        <v>1804.4019192692128</v>
      </c>
      <c r="AE36">
        <f>'IDT-1'!B36</f>
        <v>0</v>
      </c>
      <c r="AF36" s="24"/>
      <c r="AG36">
        <f t="shared" si="2"/>
        <v>1804.4019192692128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-113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12.537768370123979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940.39674272586637</v>
      </c>
      <c r="P37" s="36">
        <v>58.095088472319553</v>
      </c>
      <c r="Q37" s="36">
        <v>14.52</v>
      </c>
      <c r="R37" s="38">
        <v>47.5</v>
      </c>
      <c r="S37" s="38">
        <v>1.71</v>
      </c>
      <c r="T37" s="37">
        <f>SUMPRODUCT(LTA!J37:AN37,LTA!J$101:AN$101,LTA!J$103:AN$103)</f>
        <v>249.87</v>
      </c>
      <c r="U37" s="37">
        <f>SUMPRODUCT(LTA!J37:AN37,LTA!J$102:AN$102,LTA!J$103:AN$103)</f>
        <v>7.14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-363</v>
      </c>
      <c r="AA37" s="75">
        <f>STOA!H37</f>
        <v>784.02</v>
      </c>
      <c r="AB37" s="75">
        <f>-STOA!N37</f>
        <v>0</v>
      </c>
      <c r="AC37">
        <f t="shared" si="0"/>
        <v>24.354588826707033</v>
      </c>
      <c r="AD37">
        <f t="shared" si="1"/>
        <v>1791.0040908535716</v>
      </c>
      <c r="AE37">
        <f>'IDT-1'!B37</f>
        <v>0</v>
      </c>
      <c r="AF37" s="24"/>
      <c r="AG37">
        <f t="shared" si="2"/>
        <v>1791.0040908535716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-111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12.537768370123979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940.39674272586637</v>
      </c>
      <c r="P38" s="36">
        <v>58.095088472319553</v>
      </c>
      <c r="Q38" s="36">
        <v>14.52</v>
      </c>
      <c r="R38" s="38">
        <v>47.5</v>
      </c>
      <c r="S38" s="38">
        <v>1.71</v>
      </c>
      <c r="T38" s="37">
        <f>SUMPRODUCT(LTA!J38:AN38,LTA!J$101:AN$101,LTA!J$103:AN$103)</f>
        <v>275.49</v>
      </c>
      <c r="U38" s="37">
        <f>SUMPRODUCT(LTA!J38:AN38,LTA!J$102:AN$102,LTA!J$103:AN$103)</f>
        <v>7.11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-386</v>
      </c>
      <c r="AA38" s="75">
        <f>STOA!H38</f>
        <v>797.82999999999993</v>
      </c>
      <c r="AB38" s="75">
        <f>-STOA!N38</f>
        <v>0</v>
      </c>
      <c r="AC38">
        <f t="shared" si="0"/>
        <v>24.896627632195326</v>
      </c>
      <c r="AD38">
        <f t="shared" si="1"/>
        <v>1807.8620520480829</v>
      </c>
      <c r="AE38">
        <f>'IDT-1'!B38</f>
        <v>0</v>
      </c>
      <c r="AF38" s="24"/>
      <c r="AG38">
        <f t="shared" si="2"/>
        <v>1807.8620520480829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12.425824009676443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940.99262469925861</v>
      </c>
      <c r="P39" s="36">
        <v>58.095088472319553</v>
      </c>
      <c r="Q39" s="36">
        <v>14.52</v>
      </c>
      <c r="R39" s="38">
        <v>47.5</v>
      </c>
      <c r="S39" s="38">
        <v>1.71</v>
      </c>
      <c r="T39" s="37">
        <f>SUMPRODUCT(LTA!J39:AN39,LTA!J$101:AN$101,LTA!J$103:AN$103)</f>
        <v>299.71999999999997</v>
      </c>
      <c r="U39" s="37">
        <f>SUMPRODUCT(LTA!J39:AN39,LTA!J$102:AN$102,LTA!J$103:AN$103)</f>
        <v>7.02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-370</v>
      </c>
      <c r="AA39" s="75">
        <f>STOA!H39</f>
        <v>810.56</v>
      </c>
      <c r="AB39" s="75">
        <f>-STOA!N39</f>
        <v>0</v>
      </c>
      <c r="AC39">
        <f t="shared" si="0"/>
        <v>25.118804752922898</v>
      </c>
      <c r="AD39">
        <f t="shared" si="1"/>
        <v>1856.9938125403003</v>
      </c>
      <c r="AE39">
        <f>'IDT-1'!B39</f>
        <v>0</v>
      </c>
      <c r="AF39" s="24"/>
      <c r="AG39">
        <f t="shared" si="2"/>
        <v>1856.9938125403003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-114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12.425824009676443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940.83937892458403</v>
      </c>
      <c r="P40" s="36">
        <v>58.095088472319553</v>
      </c>
      <c r="Q40" s="36">
        <v>14.52</v>
      </c>
      <c r="R40" s="38">
        <v>47.5</v>
      </c>
      <c r="S40" s="38">
        <v>0.97000000000000008</v>
      </c>
      <c r="T40" s="37">
        <f>SUMPRODUCT(LTA!J40:AN40,LTA!J$101:AN$101,LTA!J$103:AN$103)</f>
        <v>318.82</v>
      </c>
      <c r="U40" s="37">
        <f>SUMPRODUCT(LTA!J40:AN40,LTA!J$102:AN$102,LTA!J$103:AN$103)</f>
        <v>7.16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-335</v>
      </c>
      <c r="AA40" s="75">
        <f>STOA!H40</f>
        <v>818.93999999999983</v>
      </c>
      <c r="AB40" s="75">
        <f>-STOA!N40</f>
        <v>0</v>
      </c>
      <c r="AC40">
        <f t="shared" si="0"/>
        <v>25.096534491962096</v>
      </c>
      <c r="AD40">
        <f t="shared" si="1"/>
        <v>1912.7428370265864</v>
      </c>
      <c r="AE40">
        <f>'IDT-1'!B40</f>
        <v>0</v>
      </c>
      <c r="AF40" s="24"/>
      <c r="AG40">
        <f t="shared" si="2"/>
        <v>1912.7428370265864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11.139239999999999</v>
      </c>
      <c r="E41">
        <f>GT_NG!P41</f>
        <v>12.425824009676443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940.87068331810553</v>
      </c>
      <c r="P41" s="36">
        <v>58.095088472319553</v>
      </c>
      <c r="Q41" s="36">
        <v>14.66</v>
      </c>
      <c r="R41" s="38">
        <v>47.5</v>
      </c>
      <c r="S41" s="38">
        <v>0.97000000000000008</v>
      </c>
      <c r="T41" s="37">
        <f>SUMPRODUCT(LTA!J41:AN41,LTA!J$101:AN$101,LTA!J$103:AN$103)</f>
        <v>337.48</v>
      </c>
      <c r="U41" s="37">
        <f>SUMPRODUCT(LTA!J41:AN41,LTA!J$102:AN$102,LTA!J$103:AN$103)</f>
        <v>7.09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-311</v>
      </c>
      <c r="AA41" s="75">
        <f>STOA!H41</f>
        <v>826.3</v>
      </c>
      <c r="AB41" s="75">
        <f>-STOA!N41</f>
        <v>0</v>
      </c>
      <c r="AC41">
        <f t="shared" si="0"/>
        <v>24.874351738993127</v>
      </c>
      <c r="AD41">
        <f t="shared" si="1"/>
        <v>1990.1697641730771</v>
      </c>
      <c r="AE41">
        <f>'IDT-1'!B41</f>
        <v>0</v>
      </c>
      <c r="AF41" s="24"/>
      <c r="AG41">
        <f t="shared" si="2"/>
        <v>1990.1697641730771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-93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11.139239999999999</v>
      </c>
      <c r="E42">
        <f>GT_NG!P42</f>
        <v>12.425824009676443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940.87068331810553</v>
      </c>
      <c r="P42" s="36">
        <v>58.095088472319553</v>
      </c>
      <c r="Q42" s="36">
        <v>14.66</v>
      </c>
      <c r="R42" s="38">
        <v>47.5</v>
      </c>
      <c r="S42" s="38">
        <v>0.97000000000000008</v>
      </c>
      <c r="T42" s="37">
        <f>SUMPRODUCT(LTA!J42:AN42,LTA!J$101:AN$101,LTA!J$103:AN$103)</f>
        <v>354.56</v>
      </c>
      <c r="U42" s="37">
        <f>SUMPRODUCT(LTA!J42:AN42,LTA!J$102:AN$102,LTA!J$103:AN$103)</f>
        <v>7.11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-291</v>
      </c>
      <c r="AA42" s="75">
        <f>STOA!H42</f>
        <v>833.04</v>
      </c>
      <c r="AB42" s="75">
        <f>-STOA!N42</f>
        <v>0</v>
      </c>
      <c r="AC42">
        <f t="shared" si="0"/>
        <v>24.85331242341605</v>
      </c>
      <c r="AD42">
        <f t="shared" si="1"/>
        <v>2040.0308034886541</v>
      </c>
      <c r="AE42">
        <f>'IDT-1'!B42</f>
        <v>0</v>
      </c>
      <c r="AF42" s="24"/>
      <c r="AG42">
        <f t="shared" si="2"/>
        <v>2040.0308034886541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-87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11.139239999999999</v>
      </c>
      <c r="E43">
        <f>GT_NG!P43</f>
        <v>12.476171756879346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937.68760778748947</v>
      </c>
      <c r="P43" s="36">
        <v>58.095088472319553</v>
      </c>
      <c r="Q43" s="36">
        <v>14.66</v>
      </c>
      <c r="R43" s="38">
        <v>47.5</v>
      </c>
      <c r="S43" s="38">
        <v>0.97000000000000008</v>
      </c>
      <c r="T43" s="37">
        <f>SUMPRODUCT(LTA!J43:AN43,LTA!J$101:AN$101,LTA!J$103:AN$103)</f>
        <v>369.53999999999996</v>
      </c>
      <c r="U43" s="37">
        <f>SUMPRODUCT(LTA!J43:AN43,LTA!J$102:AN$102,LTA!J$103:AN$103)</f>
        <v>7.02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-277</v>
      </c>
      <c r="AA43" s="75">
        <f>STOA!H43</f>
        <v>852.51</v>
      </c>
      <c r="AB43" s="75">
        <f>-STOA!N43</f>
        <v>0</v>
      </c>
      <c r="AC43">
        <f t="shared" si="0"/>
        <v>24.755231062989811</v>
      </c>
      <c r="AD43">
        <f t="shared" si="1"/>
        <v>2113.356157065667</v>
      </c>
      <c r="AE43">
        <f>'IDT-1'!B43</f>
        <v>0</v>
      </c>
      <c r="AF43" s="24"/>
      <c r="AG43">
        <f t="shared" si="2"/>
        <v>2113.356157065667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-59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11.139239999999999</v>
      </c>
      <c r="E44">
        <f>GT_NG!P44</f>
        <v>12.476171756879346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937.62866652631033</v>
      </c>
      <c r="P44" s="36">
        <v>58.095088472319553</v>
      </c>
      <c r="Q44" s="36">
        <v>14.66</v>
      </c>
      <c r="R44" s="38">
        <v>47.5</v>
      </c>
      <c r="S44" s="38">
        <v>0.97000000000000008</v>
      </c>
      <c r="T44" s="37">
        <f>SUMPRODUCT(LTA!J44:AN44,LTA!J$101:AN$101,LTA!J$103:AN$103)</f>
        <v>382.79</v>
      </c>
      <c r="U44" s="37">
        <f>SUMPRODUCT(LTA!J44:AN44,LTA!J$102:AN$102,LTA!J$103:AN$103)</f>
        <v>7.06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-265</v>
      </c>
      <c r="AA44" s="75">
        <f>STOA!H44</f>
        <v>856.01</v>
      </c>
      <c r="AB44" s="75">
        <f>-STOA!N44</f>
        <v>0</v>
      </c>
      <c r="AC44">
        <f t="shared" si="0"/>
        <v>24.73377995696972</v>
      </c>
      <c r="AD44">
        <f t="shared" si="1"/>
        <v>2149.108666910508</v>
      </c>
      <c r="AE44">
        <f>'IDT-1'!B44</f>
        <v>0</v>
      </c>
      <c r="AF44" s="24"/>
      <c r="AG44">
        <f t="shared" si="2"/>
        <v>2149.108666910508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-52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11.139239999999999</v>
      </c>
      <c r="E45">
        <f>GT_NG!P45</f>
        <v>12.476171756879346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935.22744876704962</v>
      </c>
      <c r="P45" s="36">
        <v>58.095088472319553</v>
      </c>
      <c r="Q45" s="36">
        <v>14.66</v>
      </c>
      <c r="R45" s="38">
        <v>47.5</v>
      </c>
      <c r="S45" s="38">
        <v>0.97000000000000008</v>
      </c>
      <c r="T45" s="37">
        <f>SUMPRODUCT(LTA!J45:AN45,LTA!J$101:AN$101,LTA!J$103:AN$103)</f>
        <v>395.16</v>
      </c>
      <c r="U45" s="37">
        <f>SUMPRODUCT(LTA!J45:AN45,LTA!J$102:AN$102,LTA!J$103:AN$103)</f>
        <v>7.12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-259</v>
      </c>
      <c r="AA45" s="75">
        <f>STOA!H45</f>
        <v>863.01</v>
      </c>
      <c r="AB45" s="75">
        <f>-STOA!N45</f>
        <v>0</v>
      </c>
      <c r="AC45">
        <f t="shared" si="0"/>
        <v>25.238758341576041</v>
      </c>
      <c r="AD45">
        <f t="shared" si="1"/>
        <v>2125.6324707666408</v>
      </c>
      <c r="AE45">
        <f>'IDT-1'!B45</f>
        <v>0</v>
      </c>
      <c r="AF45" s="24"/>
      <c r="AG45">
        <f t="shared" si="2"/>
        <v>2125.6324707666408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-98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11.139239999999999</v>
      </c>
      <c r="E46">
        <f>GT_NG!P46</f>
        <v>12.476171756879346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937.10536983842644</v>
      </c>
      <c r="P46" s="36">
        <v>58.095088472319553</v>
      </c>
      <c r="Q46" s="36">
        <v>14.66</v>
      </c>
      <c r="R46" s="38">
        <v>47.5</v>
      </c>
      <c r="S46" s="38">
        <v>0.97000000000000008</v>
      </c>
      <c r="T46" s="37">
        <f>SUMPRODUCT(LTA!J46:AN46,LTA!J$101:AN$101,LTA!J$103:AN$103)</f>
        <v>398.12</v>
      </c>
      <c r="U46" s="37">
        <f>SUMPRODUCT(LTA!J46:AN46,LTA!J$102:AN$102,LTA!J$103:AN$103)</f>
        <v>7.17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-246</v>
      </c>
      <c r="AA46" s="75">
        <f>STOA!H46</f>
        <v>866.51</v>
      </c>
      <c r="AB46" s="75">
        <f>-STOA!N46</f>
        <v>0</v>
      </c>
      <c r="AC46">
        <f t="shared" si="0"/>
        <v>24.948568818594151</v>
      </c>
      <c r="AD46">
        <f t="shared" si="1"/>
        <v>2175.310581361</v>
      </c>
      <c r="AE46">
        <f>'IDT-1'!B46</f>
        <v>0</v>
      </c>
      <c r="AF46" s="24"/>
      <c r="AG46">
        <f t="shared" si="2"/>
        <v>2175.310581361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11.139239999999999</v>
      </c>
      <c r="E47">
        <f>GT_NG!P47</f>
        <v>12.476171756879346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934.72725734816811</v>
      </c>
      <c r="P47" s="36">
        <v>58.095088472319553</v>
      </c>
      <c r="Q47" s="36">
        <v>14.52</v>
      </c>
      <c r="R47" s="38">
        <v>47.5</v>
      </c>
      <c r="S47" s="38">
        <v>0.97000000000000008</v>
      </c>
      <c r="T47" s="37">
        <f>SUMPRODUCT(LTA!J47:AN47,LTA!J$101:AN$101,LTA!J$103:AN$103)</f>
        <v>396.09</v>
      </c>
      <c r="U47" s="37">
        <f>SUMPRODUCT(LTA!J47:AN47,LTA!J$102:AN$102,LTA!J$103:AN$103)</f>
        <v>7.18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-214</v>
      </c>
      <c r="AA47" s="75">
        <f>STOA!H47</f>
        <v>868.6099999999999</v>
      </c>
      <c r="AB47" s="75">
        <f>-STOA!N47</f>
        <v>0</v>
      </c>
      <c r="AC47">
        <f t="shared" si="0"/>
        <v>24.935991556202072</v>
      </c>
      <c r="AD47">
        <f t="shared" si="1"/>
        <v>2171.8850461331331</v>
      </c>
      <c r="AE47">
        <f>'IDT-1'!B47</f>
        <v>0</v>
      </c>
      <c r="AF47" s="24"/>
      <c r="AG47">
        <f t="shared" si="2"/>
        <v>2171.8850461331331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-103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11.139239999999999</v>
      </c>
      <c r="E48">
        <f>GT_NG!P48</f>
        <v>12.52651950408225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932.83235129649154</v>
      </c>
      <c r="P48" s="36">
        <v>58.095088472319553</v>
      </c>
      <c r="Q48" s="36">
        <v>14.52</v>
      </c>
      <c r="R48" s="38">
        <v>47.5</v>
      </c>
      <c r="S48" s="38">
        <v>0.97000000000000008</v>
      </c>
      <c r="T48" s="37">
        <f>SUMPRODUCT(LTA!J48:AN48,LTA!J$101:AN$101,LTA!J$103:AN$103)</f>
        <v>398.34999999999997</v>
      </c>
      <c r="U48" s="37">
        <f>SUMPRODUCT(LTA!J48:AN48,LTA!J$102:AN$102,LTA!J$103:AN$103)</f>
        <v>7.04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-198</v>
      </c>
      <c r="AA48" s="75">
        <f>STOA!H48</f>
        <v>870.01</v>
      </c>
      <c r="AB48" s="75">
        <f>-STOA!N48</f>
        <v>0</v>
      </c>
      <c r="AC48">
        <f t="shared" si="0"/>
        <v>24.737660382590011</v>
      </c>
      <c r="AD48">
        <f t="shared" si="1"/>
        <v>2197.7588190022716</v>
      </c>
      <c r="AE48">
        <f>'IDT-1'!B48</f>
        <v>0</v>
      </c>
      <c r="AF48" s="24"/>
      <c r="AG48">
        <f t="shared" si="2"/>
        <v>2197.7588190022716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-95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11.139239999999999</v>
      </c>
      <c r="E49">
        <f>GT_NG!P49</f>
        <v>12.52651950408225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932.82713384810677</v>
      </c>
      <c r="P49" s="36">
        <v>58.489999999999995</v>
      </c>
      <c r="Q49" s="36">
        <v>14.64</v>
      </c>
      <c r="R49" s="38">
        <v>47.5</v>
      </c>
      <c r="S49" s="38">
        <v>0.97000000000000008</v>
      </c>
      <c r="T49" s="37">
        <f>SUMPRODUCT(LTA!J49:AN49,LTA!J$101:AN$101,LTA!J$103:AN$103)</f>
        <v>400.21</v>
      </c>
      <c r="U49" s="37">
        <f>SUMPRODUCT(LTA!J49:AN49,LTA!J$102:AN$102,LTA!J$103:AN$103)</f>
        <v>7.18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-151</v>
      </c>
      <c r="AA49" s="75">
        <f>STOA!H49</f>
        <v>873.51</v>
      </c>
      <c r="AB49" s="75">
        <f>-STOA!N49</f>
        <v>0</v>
      </c>
      <c r="AC49">
        <f t="shared" si="0"/>
        <v>24.657373777654882</v>
      </c>
      <c r="AD49">
        <f t="shared" si="1"/>
        <v>2218.8487996865028</v>
      </c>
      <c r="AE49">
        <f>'IDT-1'!B49</f>
        <v>0</v>
      </c>
      <c r="AF49" s="24"/>
      <c r="AG49">
        <f t="shared" si="2"/>
        <v>2218.8487996865028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-127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11.139239999999999</v>
      </c>
      <c r="E50">
        <f>GT_NG!P50</f>
        <v>12.52651950408225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945.78892058284589</v>
      </c>
      <c r="P50" s="36">
        <v>58.94</v>
      </c>
      <c r="Q50" s="36">
        <v>14.64</v>
      </c>
      <c r="R50" s="38">
        <v>47.5</v>
      </c>
      <c r="S50" s="38">
        <v>0.97000000000000008</v>
      </c>
      <c r="T50" s="37">
        <f>SUMPRODUCT(LTA!J50:AN50,LTA!J$101:AN$101,LTA!J$103:AN$103)</f>
        <v>400.3</v>
      </c>
      <c r="U50" s="37">
        <f>SUMPRODUCT(LTA!J50:AN50,LTA!J$102:AN$102,LTA!J$103:AN$103)</f>
        <v>7.15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-144</v>
      </c>
      <c r="AA50" s="75">
        <f>STOA!H50</f>
        <v>877.01</v>
      </c>
      <c r="AB50" s="75">
        <f>-STOA!N50</f>
        <v>0</v>
      </c>
      <c r="AC50">
        <f t="shared" si="0"/>
        <v>24.620284822954488</v>
      </c>
      <c r="AD50">
        <f t="shared" si="1"/>
        <v>2256.8576753759421</v>
      </c>
      <c r="AE50">
        <f>'IDT-1'!B50</f>
        <v>0</v>
      </c>
      <c r="AF50" s="24"/>
      <c r="AG50">
        <f t="shared" si="2"/>
        <v>2256.8576753759421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-113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11.139239999999999</v>
      </c>
      <c r="E51">
        <f>GT_NG!P51</f>
        <v>12.576867251285151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920.28379441782636</v>
      </c>
      <c r="P51" s="36">
        <v>58.09</v>
      </c>
      <c r="Q51" s="36">
        <v>14.524495356037153</v>
      </c>
      <c r="R51" s="38">
        <v>47.5</v>
      </c>
      <c r="S51" s="38">
        <v>0.97000000000000008</v>
      </c>
      <c r="T51" s="37">
        <f>SUMPRODUCT(LTA!J51:AN51,LTA!J$101:AN$101,LTA!J$103:AN$103)</f>
        <v>407.56</v>
      </c>
      <c r="U51" s="37">
        <f>SUMPRODUCT(LTA!J51:AN51,LTA!J$102:AN$102,LTA!J$103:AN$103)</f>
        <v>7.04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-140</v>
      </c>
      <c r="AA51" s="75">
        <f>STOA!H51</f>
        <v>879.1099999999999</v>
      </c>
      <c r="AB51" s="75">
        <f>-STOA!N51</f>
        <v>0</v>
      </c>
      <c r="AC51">
        <f t="shared" si="0"/>
        <v>24.921970835642789</v>
      </c>
      <c r="AD51">
        <f t="shared" si="1"/>
        <v>2188.3857063014743</v>
      </c>
      <c r="AE51">
        <f>'IDT-1'!B51</f>
        <v>0</v>
      </c>
      <c r="AF51" s="24"/>
      <c r="AG51">
        <f t="shared" si="2"/>
        <v>2188.3857063014743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-168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11.139239999999999</v>
      </c>
      <c r="E52">
        <f>GT_NG!P52</f>
        <v>12.576867251285151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932.95771649519315</v>
      </c>
      <c r="P52" s="36">
        <v>58.09</v>
      </c>
      <c r="Q52" s="36">
        <v>14.524495356037153</v>
      </c>
      <c r="R52" s="38">
        <v>47.5</v>
      </c>
      <c r="S52" s="38">
        <v>0.97000000000000008</v>
      </c>
      <c r="T52" s="37">
        <f>SUMPRODUCT(LTA!J52:AN52,LTA!J$101:AN$101,LTA!J$103:AN$103)</f>
        <v>407.59</v>
      </c>
      <c r="U52" s="37">
        <f>SUMPRODUCT(LTA!J52:AN52,LTA!J$102:AN$102,LTA!J$103:AN$103)</f>
        <v>3.48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-107</v>
      </c>
      <c r="AA52" s="75">
        <f>STOA!H52</f>
        <v>879.1099999999999</v>
      </c>
      <c r="AB52" s="75">
        <f>-STOA!N52</f>
        <v>0</v>
      </c>
      <c r="AC52">
        <f t="shared" si="0"/>
        <v>25.126731135234348</v>
      </c>
      <c r="AD52">
        <f t="shared" si="1"/>
        <v>2183.324868079249</v>
      </c>
      <c r="AE52">
        <f>'IDT-1'!B52</f>
        <v>0</v>
      </c>
      <c r="AF52" s="24"/>
      <c r="AG52">
        <f t="shared" si="2"/>
        <v>2183.324868079249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-215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11.139239999999999</v>
      </c>
      <c r="E53">
        <f>GT_NG!P53</f>
        <v>11.572404115996257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933.04047621605241</v>
      </c>
      <c r="P53" s="36">
        <v>58.09</v>
      </c>
      <c r="Q53" s="36">
        <v>14.524495356037153</v>
      </c>
      <c r="R53" s="38">
        <v>47.5</v>
      </c>
      <c r="S53" s="38">
        <v>0.97000000000000008</v>
      </c>
      <c r="T53" s="37">
        <f>SUMPRODUCT(LTA!J53:AN53,LTA!J$101:AN$101,LTA!J$103:AN$103)</f>
        <v>404.72</v>
      </c>
      <c r="U53" s="37">
        <f>SUMPRODUCT(LTA!J53:AN53,LTA!J$102:AN$102,LTA!J$103:AN$103)</f>
        <v>3.65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-89</v>
      </c>
      <c r="AA53" s="75">
        <f>STOA!H53</f>
        <v>879.1099999999999</v>
      </c>
      <c r="AB53" s="75">
        <f>-STOA!N53</f>
        <v>0</v>
      </c>
      <c r="AC53">
        <f t="shared" si="0"/>
        <v>24.819638191999317</v>
      </c>
      <c r="AD53">
        <f t="shared" si="1"/>
        <v>2211.0102576080549</v>
      </c>
      <c r="AE53">
        <f>'IDT-1'!B53</f>
        <v>0</v>
      </c>
      <c r="AF53" s="24"/>
      <c r="AG53">
        <f t="shared" si="2"/>
        <v>2211.0102576080549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-202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11.139239999999999</v>
      </c>
      <c r="E54">
        <f>GT_NG!P54</f>
        <v>11.572404115996257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933.16720208832089</v>
      </c>
      <c r="P54" s="36">
        <v>58.09</v>
      </c>
      <c r="Q54" s="36">
        <v>14.524495356037153</v>
      </c>
      <c r="R54" s="38">
        <v>47.5</v>
      </c>
      <c r="S54" s="38">
        <v>0.97000000000000008</v>
      </c>
      <c r="T54" s="37">
        <f>SUMPRODUCT(LTA!J54:AN54,LTA!J$101:AN$101,LTA!J$103:AN$103)</f>
        <v>404.96000000000004</v>
      </c>
      <c r="U54" s="37">
        <f>SUMPRODUCT(LTA!J54:AN54,LTA!J$102:AN$102,LTA!J$103:AN$103)</f>
        <v>3.93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-67</v>
      </c>
      <c r="AA54" s="75">
        <f>STOA!H54</f>
        <v>879.1099999999999</v>
      </c>
      <c r="AB54" s="75">
        <f>-STOA!N54</f>
        <v>0</v>
      </c>
      <c r="AC54">
        <f t="shared" si="0"/>
        <v>24.683279339320158</v>
      </c>
      <c r="AD54">
        <f t="shared" si="1"/>
        <v>2227.7933423330028</v>
      </c>
      <c r="AE54">
        <f>'IDT-1'!B54</f>
        <v>0</v>
      </c>
      <c r="AF54" s="24"/>
      <c r="AG54">
        <f t="shared" si="2"/>
        <v>2227.7933423330028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-208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11.139239999999999</v>
      </c>
      <c r="E55">
        <f>GT_NG!P55</f>
        <v>11.572404115996257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930.64810837173434</v>
      </c>
      <c r="P55" s="36">
        <v>58.09</v>
      </c>
      <c r="Q55" s="36">
        <v>14.524495356037153</v>
      </c>
      <c r="R55" s="38">
        <v>47.5</v>
      </c>
      <c r="S55" s="38">
        <v>0.97000000000000008</v>
      </c>
      <c r="T55" s="37">
        <f>SUMPRODUCT(LTA!J55:AN55,LTA!J$101:AN$101,LTA!J$103:AN$103)</f>
        <v>408.18</v>
      </c>
      <c r="U55" s="37">
        <f>SUMPRODUCT(LTA!J55:AN55,LTA!J$102:AN$102,LTA!J$103:AN$103)</f>
        <v>4.01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-53</v>
      </c>
      <c r="AA55" s="75">
        <f>STOA!H55</f>
        <v>877.01</v>
      </c>
      <c r="AB55" s="75">
        <f>-STOA!N55</f>
        <v>0</v>
      </c>
      <c r="AC55">
        <f t="shared" si="0"/>
        <v>24.662793187092003</v>
      </c>
      <c r="AD55">
        <f t="shared" si="1"/>
        <v>2227.4947347686443</v>
      </c>
      <c r="AE55">
        <f>'IDT-1'!B55</f>
        <v>0</v>
      </c>
      <c r="AF55" s="24"/>
      <c r="AG55">
        <f t="shared" si="2"/>
        <v>2227.4947347686443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-221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11.139239999999999</v>
      </c>
      <c r="E56">
        <f>GT_NG!P56</f>
        <v>11.572404115996257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930.64810837173434</v>
      </c>
      <c r="P56" s="36">
        <v>58.09</v>
      </c>
      <c r="Q56" s="36">
        <v>14.524495356037153</v>
      </c>
      <c r="R56" s="38">
        <v>47.5</v>
      </c>
      <c r="S56" s="38">
        <v>0.97000000000000008</v>
      </c>
      <c r="T56" s="37">
        <f>SUMPRODUCT(LTA!J56:AN56,LTA!J$101:AN$101,LTA!J$103:AN$103)</f>
        <v>407.59000000000003</v>
      </c>
      <c r="U56" s="37">
        <f>SUMPRODUCT(LTA!J56:AN56,LTA!J$102:AN$102,LTA!J$103:AN$103)</f>
        <v>4.0199999999999996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-29</v>
      </c>
      <c r="AA56" s="75">
        <f>STOA!H56</f>
        <v>877.01</v>
      </c>
      <c r="AB56" s="75">
        <f>-STOA!N56</f>
        <v>0</v>
      </c>
      <c r="AC56">
        <f t="shared" si="0"/>
        <v>24.631054804525416</v>
      </c>
      <c r="AD56">
        <f t="shared" si="1"/>
        <v>2229.9464731512112</v>
      </c>
      <c r="AE56">
        <f>'IDT-1'!B56</f>
        <v>0</v>
      </c>
      <c r="AF56" s="24"/>
      <c r="AG56">
        <f t="shared" si="2"/>
        <v>2229.9464731512112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-242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11.139239999999999</v>
      </c>
      <c r="E57">
        <f>GT_NG!P57</f>
        <v>11.572404115996257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927.85288167454075</v>
      </c>
      <c r="P57" s="36">
        <v>58.584690527664343</v>
      </c>
      <c r="Q57" s="36">
        <v>14.254411764705885</v>
      </c>
      <c r="R57" s="38">
        <v>47.5</v>
      </c>
      <c r="S57" s="38">
        <v>0.97000000000000008</v>
      </c>
      <c r="T57" s="37">
        <f>SUMPRODUCT(LTA!J57:AN57,LTA!J$101:AN$101,LTA!J$103:AN$103)</f>
        <v>410.88</v>
      </c>
      <c r="U57" s="37">
        <f>SUMPRODUCT(LTA!J57:AN57,LTA!J$102:AN$102,LTA!J$103:AN$103)</f>
        <v>4.01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877.01</v>
      </c>
      <c r="AB57" s="75">
        <f>-STOA!N57</f>
        <v>0</v>
      </c>
      <c r="AC57">
        <f t="shared" si="0"/>
        <v>24.539637947885694</v>
      </c>
      <c r="AD57">
        <f t="shared" si="1"/>
        <v>2241.7472702469904</v>
      </c>
      <c r="AE57">
        <f>'IDT-1'!B57</f>
        <v>0</v>
      </c>
      <c r="AF57" s="24"/>
      <c r="AG57">
        <f t="shared" si="2"/>
        <v>2241.7472702469904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-260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11.139239999999999</v>
      </c>
      <c r="E58">
        <f>GT_NG!P58</f>
        <v>10.567653685226908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928.00218771366644</v>
      </c>
      <c r="P58" s="36">
        <v>58.089999999999996</v>
      </c>
      <c r="Q58" s="36">
        <v>14.095588235294116</v>
      </c>
      <c r="R58" s="38">
        <v>47.5</v>
      </c>
      <c r="S58" s="38">
        <v>0.97000000000000008</v>
      </c>
      <c r="T58" s="37">
        <f>SUMPRODUCT(LTA!J58:AN58,LTA!J$101:AN$101,LTA!J$103:AN$103)</f>
        <v>409.46</v>
      </c>
      <c r="U58" s="37">
        <f>SUMPRODUCT(LTA!J58:AN58,LTA!J$102:AN$102,LTA!J$103:AN$103)</f>
        <v>4.16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876.91999999999985</v>
      </c>
      <c r="AB58" s="75">
        <f>-STOA!N58</f>
        <v>0</v>
      </c>
      <c r="AC58">
        <f t="shared" si="0"/>
        <v>24.283559797959878</v>
      </c>
      <c r="AD58">
        <f t="shared" si="1"/>
        <v>2265.1343899481963</v>
      </c>
      <c r="AE58">
        <f>'IDT-1'!B58</f>
        <v>0</v>
      </c>
      <c r="AF58" s="24"/>
      <c r="AG58">
        <f t="shared" si="2"/>
        <v>2265.1343899481963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-234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11.139239999999999</v>
      </c>
      <c r="E59">
        <f>GT_NG!P59</f>
        <v>10.567653685226908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87.546109061819465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957.82993939818198</v>
      </c>
      <c r="P59" s="36">
        <v>87.140000000000015</v>
      </c>
      <c r="Q59" s="36">
        <v>14.523197533582911</v>
      </c>
      <c r="R59" s="38">
        <v>47.5</v>
      </c>
      <c r="S59" s="38">
        <v>0.97000000000000008</v>
      </c>
      <c r="T59" s="37">
        <f>SUMPRODUCT(LTA!J59:AN59,LTA!J$101:AN$101,LTA!J$103:AN$103)</f>
        <v>403.85</v>
      </c>
      <c r="U59" s="37">
        <f>SUMPRODUCT(LTA!J59:AN59,LTA!J$102:AN$102,LTA!J$103:AN$103)</f>
        <v>7.02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896.68999999999983</v>
      </c>
      <c r="AB59" s="75">
        <f>-STOA!N59</f>
        <v>0</v>
      </c>
      <c r="AC59">
        <f t="shared" si="0"/>
        <v>25.479032498418082</v>
      </c>
      <c r="AD59">
        <f t="shared" si="1"/>
        <v>2281.2642782305425</v>
      </c>
      <c r="AE59">
        <f>'IDT-1'!B59</f>
        <v>0</v>
      </c>
      <c r="AF59" s="24"/>
      <c r="AG59">
        <f t="shared" si="2"/>
        <v>2281.2642782305425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-293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11.139239999999999</v>
      </c>
      <c r="E60">
        <f>GT_NG!P60</f>
        <v>10.567653685226908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87.546109061819465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983.34155979571744</v>
      </c>
      <c r="P60" s="36">
        <v>118.33999999999999</v>
      </c>
      <c r="Q60" s="36">
        <v>38.365539350180505</v>
      </c>
      <c r="R60" s="38">
        <v>47.5</v>
      </c>
      <c r="S60" s="38">
        <v>3.65</v>
      </c>
      <c r="T60" s="37">
        <f>SUMPRODUCT(LTA!J60:AN60,LTA!J$101:AN$101,LTA!J$103:AN$103)</f>
        <v>401.4</v>
      </c>
      <c r="U60" s="37">
        <f>SUMPRODUCT(LTA!J60:AN60,LTA!J$102:AN$102,LTA!J$103:AN$103)</f>
        <v>7.16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893.88999999999987</v>
      </c>
      <c r="AB60" s="75">
        <f>-STOA!N60</f>
        <v>0</v>
      </c>
      <c r="AC60">
        <f t="shared" si="0"/>
        <v>26.708089144756368</v>
      </c>
      <c r="AD60">
        <f t="shared" si="1"/>
        <v>2297.1591837983374</v>
      </c>
      <c r="AE60">
        <f>'IDT-1'!B60</f>
        <v>0</v>
      </c>
      <c r="AF60" s="24"/>
      <c r="AG60">
        <f t="shared" si="2"/>
        <v>2297.1591837983374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-354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11.139239999999999</v>
      </c>
      <c r="E61">
        <f>GT_NG!P61</f>
        <v>10.567653685226908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84.160000000000011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999.32625695819127</v>
      </c>
      <c r="P61" s="36">
        <v>118.34000000000002</v>
      </c>
      <c r="Q61" s="36">
        <v>38.36675947136564</v>
      </c>
      <c r="R61" s="38">
        <v>47.5</v>
      </c>
      <c r="S61" s="38">
        <v>3.65</v>
      </c>
      <c r="T61" s="37">
        <f>SUMPRODUCT(LTA!J61:AN61,LTA!J$101:AN$101,LTA!J$103:AN$103)</f>
        <v>393.65999999999997</v>
      </c>
      <c r="U61" s="37">
        <f>SUMPRODUCT(LTA!J61:AN61,LTA!J$102:AN$102,LTA!J$103:AN$103)</f>
        <v>7.09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891.08999999999992</v>
      </c>
      <c r="AB61" s="75">
        <f>-STOA!N61</f>
        <v>0</v>
      </c>
      <c r="AC61">
        <f t="shared" si="0"/>
        <v>26.494768141531477</v>
      </c>
      <c r="AD61">
        <f t="shared" si="1"/>
        <v>2325.3623130234014</v>
      </c>
      <c r="AE61">
        <f>'IDT-1'!B61</f>
        <v>0</v>
      </c>
      <c r="AF61" s="24"/>
      <c r="AG61">
        <f t="shared" si="2"/>
        <v>2325.3623130234014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-328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11.139239999999999</v>
      </c>
      <c r="E62">
        <f>GT_NG!P62</f>
        <v>10.567653685226908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84.160000000000011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999.85542815819133</v>
      </c>
      <c r="P62" s="36">
        <v>118.34000000000002</v>
      </c>
      <c r="Q62" s="36">
        <v>38.36675947136564</v>
      </c>
      <c r="R62" s="38">
        <v>47.5</v>
      </c>
      <c r="S62" s="38">
        <v>3.65</v>
      </c>
      <c r="T62" s="37">
        <f>SUMPRODUCT(LTA!J62:AN62,LTA!J$101:AN$101,LTA!J$103:AN$103)</f>
        <v>382.36</v>
      </c>
      <c r="U62" s="37">
        <f>SUMPRODUCT(LTA!J62:AN62,LTA!J$102:AN$102,LTA!J$103:AN$103)</f>
        <v>7.11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884.78999999999974</v>
      </c>
      <c r="AB62" s="75">
        <f>-STOA!N62</f>
        <v>0</v>
      </c>
      <c r="AC62">
        <f t="shared" si="0"/>
        <v>26.042864512336834</v>
      </c>
      <c r="AD62">
        <f t="shared" si="1"/>
        <v>2342.7633878525958</v>
      </c>
      <c r="AE62">
        <f>'IDT-1'!B62</f>
        <v>0</v>
      </c>
      <c r="AF62" s="24"/>
      <c r="AG62">
        <f t="shared" si="2"/>
        <v>2342.7633878525958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-294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11.139239999999999</v>
      </c>
      <c r="E63">
        <f>GT_NG!P63</f>
        <v>10.567653685226908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84.160000000000011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999.72023620831453</v>
      </c>
      <c r="P63" s="36">
        <v>118.34</v>
      </c>
      <c r="Q63" s="36">
        <v>38.36675947136564</v>
      </c>
      <c r="R63" s="38">
        <v>47.5</v>
      </c>
      <c r="S63" s="38">
        <v>3.65</v>
      </c>
      <c r="T63" s="37">
        <f>SUMPRODUCT(LTA!J63:AN63,LTA!J$101:AN$101,LTA!J$103:AN$103)</f>
        <v>360.37</v>
      </c>
      <c r="U63" s="37">
        <f>SUMPRODUCT(LTA!J63:AN63,LTA!J$102:AN$102,LTA!J$103:AN$103)</f>
        <v>7.45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878.1099999999999</v>
      </c>
      <c r="AB63" s="75">
        <f>-STOA!N63</f>
        <v>0</v>
      </c>
      <c r="AC63">
        <f t="shared" si="0"/>
        <v>24.904558070958387</v>
      </c>
      <c r="AD63">
        <f t="shared" si="1"/>
        <v>2415.4365023440978</v>
      </c>
      <c r="AE63">
        <f>'IDT-1'!B63</f>
        <v>0</v>
      </c>
      <c r="AF63" s="24"/>
      <c r="AG63">
        <f t="shared" si="2"/>
        <v>2415.4365023440978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-194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11.139239999999999</v>
      </c>
      <c r="E64">
        <f>GT_NG!P64</f>
        <v>10.567653685226908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84.160000000000011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995.69144006304771</v>
      </c>
      <c r="P64" s="36">
        <v>118.34</v>
      </c>
      <c r="Q64" s="36">
        <v>38.36675947136564</v>
      </c>
      <c r="R64" s="38">
        <v>47.5</v>
      </c>
      <c r="S64" s="38">
        <v>3.65</v>
      </c>
      <c r="T64" s="37">
        <f>SUMPRODUCT(LTA!J64:AN64,LTA!J$101:AN$101,LTA!J$103:AN$103)</f>
        <v>354.76</v>
      </c>
      <c r="U64" s="37">
        <f>SUMPRODUCT(LTA!J64:AN64,LTA!J$102:AN$102,LTA!J$103:AN$103)</f>
        <v>8.16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868.30999999999972</v>
      </c>
      <c r="AB64" s="75">
        <f>-STOA!N64</f>
        <v>0</v>
      </c>
      <c r="AC64">
        <f t="shared" si="0"/>
        <v>24.393497691514419</v>
      </c>
      <c r="AD64">
        <f t="shared" si="1"/>
        <v>2436.2187665782749</v>
      </c>
      <c r="AE64">
        <f>'IDT-1'!B64</f>
        <v>0</v>
      </c>
      <c r="AF64" s="24"/>
      <c r="AG64">
        <f t="shared" si="2"/>
        <v>2436.2187665782749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-155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11.139239999999999</v>
      </c>
      <c r="E65">
        <f>GT_NG!P65</f>
        <v>10.230028966849051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84.160000000000011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994.66638612237523</v>
      </c>
      <c r="P65" s="36">
        <v>118.34</v>
      </c>
      <c r="Q65" s="36">
        <v>14.524412032816775</v>
      </c>
      <c r="R65" s="38">
        <v>47.5</v>
      </c>
      <c r="S65" s="38">
        <v>0.97000000000000008</v>
      </c>
      <c r="T65" s="37">
        <f>SUMPRODUCT(LTA!J65:AN65,LTA!J$101:AN$101,LTA!J$103:AN$103)</f>
        <v>337.12</v>
      </c>
      <c r="U65" s="37">
        <f>SUMPRODUCT(LTA!J65:AN65,LTA!J$102:AN$102,LTA!J$103:AN$103)</f>
        <v>11.73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859.90999999999985</v>
      </c>
      <c r="AB65" s="75">
        <f>-STOA!N65</f>
        <v>0</v>
      </c>
      <c r="AC65">
        <f t="shared" si="0"/>
        <v>23.879348441677987</v>
      </c>
      <c r="AD65">
        <f t="shared" si="1"/>
        <v>2394.3778897305124</v>
      </c>
      <c r="AE65">
        <f>'IDT-1'!B65</f>
        <v>0</v>
      </c>
      <c r="AF65" s="24"/>
      <c r="AG65">
        <f t="shared" si="2"/>
        <v>2394.3778897305124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-147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11.139239999999999</v>
      </c>
      <c r="E66">
        <f>GT_NG!P66</f>
        <v>9.9119680851063823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84.160000000000011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994.64882996842675</v>
      </c>
      <c r="P66" s="36">
        <v>118.34</v>
      </c>
      <c r="Q66" s="36">
        <v>14.524412032816775</v>
      </c>
      <c r="R66" s="38">
        <v>47.5</v>
      </c>
      <c r="S66" s="38">
        <v>0.97000000000000008</v>
      </c>
      <c r="T66" s="37">
        <f>SUMPRODUCT(LTA!J66:AN66,LTA!J$101:AN$101,LTA!J$103:AN$103)</f>
        <v>316.81</v>
      </c>
      <c r="U66" s="37">
        <f>SUMPRODUCT(LTA!J66:AN66,LTA!J$102:AN$102,LTA!J$103:AN$103)</f>
        <v>11.93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845.90999999999985</v>
      </c>
      <c r="AB66" s="75">
        <f>-STOA!N66</f>
        <v>0</v>
      </c>
      <c r="AC66">
        <f t="shared" si="0"/>
        <v>23.451933226453164</v>
      </c>
      <c r="AD66">
        <f t="shared" si="1"/>
        <v>2374.3596879100455</v>
      </c>
      <c r="AE66">
        <f>'IDT-1'!B66</f>
        <v>0</v>
      </c>
      <c r="AF66" s="24"/>
      <c r="AG66">
        <f t="shared" si="2"/>
        <v>2374.3596879100455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-133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11.139239999999999</v>
      </c>
      <c r="E67">
        <f>GT_NG!P67</f>
        <v>9.9119680851063823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84.160000000000011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992.08221935831125</v>
      </c>
      <c r="P67" s="36">
        <v>118.34</v>
      </c>
      <c r="Q67" s="36">
        <v>14.524412032816775</v>
      </c>
      <c r="R67" s="38">
        <v>47.5</v>
      </c>
      <c r="S67" s="38">
        <v>0.97000000000000008</v>
      </c>
      <c r="T67" s="37">
        <f>SUMPRODUCT(LTA!J67:AN67,LTA!J$101:AN$101,LTA!J$103:AN$103)</f>
        <v>296.05999999999995</v>
      </c>
      <c r="U67" s="37">
        <f>SUMPRODUCT(LTA!J67:AN67,LTA!J$102:AN$102,LTA!J$103:AN$103)</f>
        <v>12.08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833.30999999999972</v>
      </c>
      <c r="AB67" s="75">
        <f>-STOA!N67</f>
        <v>0</v>
      </c>
      <c r="AC67">
        <f t="shared" si="0"/>
        <v>23.838559127337579</v>
      </c>
      <c r="AD67">
        <f t="shared" si="1"/>
        <v>2259.2064513990454</v>
      </c>
      <c r="AE67">
        <f>'IDT-1'!B67</f>
        <v>0</v>
      </c>
      <c r="AF67" s="24"/>
      <c r="AG67">
        <f t="shared" si="2"/>
        <v>2259.2064513990454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-212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11.139239999999999</v>
      </c>
      <c r="E68">
        <f>GT_NG!P68</f>
        <v>10.855846585594014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84.160000000000011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994.55997554074236</v>
      </c>
      <c r="P68" s="36">
        <v>118.34</v>
      </c>
      <c r="Q68" s="36">
        <v>14.524412032816775</v>
      </c>
      <c r="R68" s="38">
        <v>47.5</v>
      </c>
      <c r="S68" s="38">
        <v>0.97000000000000008</v>
      </c>
      <c r="T68" s="37">
        <f>SUMPRODUCT(LTA!J68:AN68,LTA!J$101:AN$101,LTA!J$103:AN$103)</f>
        <v>274.20000000000005</v>
      </c>
      <c r="U68" s="37">
        <f>SUMPRODUCT(LTA!J68:AN68,LTA!J$102:AN$102,LTA!J$103:AN$103)</f>
        <v>12.33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824.90999999999985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23.595703385025072</v>
      </c>
      <c r="AD68">
        <f t="shared" ref="AD68:AD98" si="4">SUM(B68:AB68,AI68:AR68)-AC68</f>
        <v>2233.8609418242772</v>
      </c>
      <c r="AE68">
        <f>'IDT-1'!B68</f>
        <v>0</v>
      </c>
      <c r="AF68" s="24"/>
      <c r="AG68">
        <f t="shared" ref="AG68:AG98" si="5">SUM(AD68:AF68)+AT68</f>
        <v>2233.8609418242772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-211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11.139239999999999</v>
      </c>
      <c r="E69">
        <f>GT_NG!P69</f>
        <v>11.572404115996257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84.160000000000011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998.34863847463487</v>
      </c>
      <c r="P69" s="36">
        <v>118.34</v>
      </c>
      <c r="Q69" s="36">
        <v>14.524412032816775</v>
      </c>
      <c r="R69" s="38">
        <v>47.5</v>
      </c>
      <c r="S69" s="38">
        <v>0.97000000000000008</v>
      </c>
      <c r="T69" s="37">
        <f>SUMPRODUCT(LTA!J69:AN69,LTA!J$101:AN$101,LTA!J$103:AN$103)</f>
        <v>251.75</v>
      </c>
      <c r="U69" s="37">
        <f>SUMPRODUCT(LTA!J69:AN69,LTA!J$102:AN$102,LTA!J$103:AN$103)</f>
        <v>12.59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812.31</v>
      </c>
      <c r="AB69" s="75">
        <f>-STOA!N69</f>
        <v>0</v>
      </c>
      <c r="AC69">
        <f t="shared" si="3"/>
        <v>24.456719520429669</v>
      </c>
      <c r="AD69">
        <f t="shared" si="4"/>
        <v>2075.7151461531671</v>
      </c>
      <c r="AE69">
        <f>'IDT-1'!B69</f>
        <v>0</v>
      </c>
      <c r="AF69" s="24"/>
      <c r="AG69">
        <f t="shared" si="5"/>
        <v>2075.7151461531671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-338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11.139239999999999</v>
      </c>
      <c r="E70">
        <f>GT_NG!P70</f>
        <v>11.572404115996257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84.160000000000011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998.35346869426837</v>
      </c>
      <c r="P70" s="36">
        <v>118.34</v>
      </c>
      <c r="Q70" s="36">
        <v>14.524412032816775</v>
      </c>
      <c r="R70" s="38">
        <v>43.739999999999995</v>
      </c>
      <c r="S70" s="38">
        <v>0.97000000000000008</v>
      </c>
      <c r="T70" s="37">
        <f>SUMPRODUCT(LTA!J70:AN70,LTA!J$101:AN$101,LTA!J$103:AN$103)</f>
        <v>233.19000000000003</v>
      </c>
      <c r="U70" s="37">
        <f>SUMPRODUCT(LTA!J70:AN70,LTA!J$102:AN$102,LTA!J$103:AN$103)</f>
        <v>12.79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799.71</v>
      </c>
      <c r="AB70" s="75">
        <f>-STOA!N70</f>
        <v>0</v>
      </c>
      <c r="AC70">
        <f t="shared" si="3"/>
        <v>23.955907220874149</v>
      </c>
      <c r="AD70">
        <f t="shared" si="4"/>
        <v>2063.5007886723565</v>
      </c>
      <c r="AE70">
        <f>'IDT-1'!B70</f>
        <v>0</v>
      </c>
      <c r="AF70" s="24"/>
      <c r="AG70">
        <f t="shared" si="5"/>
        <v>2063.5007886723565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-316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11.139239999999999</v>
      </c>
      <c r="E71">
        <f>GT_NG!P71</f>
        <v>11.572404115996257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84.160000000000011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1009.2511383242316</v>
      </c>
      <c r="P71" s="36">
        <v>118.34</v>
      </c>
      <c r="Q71" s="36">
        <v>38.365539350180505</v>
      </c>
      <c r="R71" s="38">
        <v>38.520000000000003</v>
      </c>
      <c r="S71" s="38">
        <v>3.65</v>
      </c>
      <c r="T71" s="37">
        <f>SUMPRODUCT(LTA!J71:AN71,LTA!J$101:AN$101,LTA!J$103:AN$103)</f>
        <v>206.09</v>
      </c>
      <c r="U71" s="37">
        <f>SUMPRODUCT(LTA!J71:AN71,LTA!J$102:AN$102,LTA!J$103:AN$103)</f>
        <v>11.4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765.04</v>
      </c>
      <c r="AB71" s="75">
        <f>-STOA!N71</f>
        <v>0</v>
      </c>
      <c r="AC71">
        <f t="shared" si="3"/>
        <v>22.325095123114746</v>
      </c>
      <c r="AD71">
        <f t="shared" si="4"/>
        <v>2187.1703977174429</v>
      </c>
      <c r="AE71">
        <f>'IDT-1'!B71</f>
        <v>0</v>
      </c>
      <c r="AF71" s="24"/>
      <c r="AG71">
        <f t="shared" si="5"/>
        <v>2187.1703977174429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-163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11.139239999999999</v>
      </c>
      <c r="E72">
        <f>GT_NG!P72</f>
        <v>11.572404115996257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84.160000000000011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1009.256027523614</v>
      </c>
      <c r="P72" s="36">
        <v>118.34</v>
      </c>
      <c r="Q72" s="36">
        <v>38.365539350180505</v>
      </c>
      <c r="R72" s="38">
        <v>35.57</v>
      </c>
      <c r="S72" s="38">
        <v>3.65</v>
      </c>
      <c r="T72" s="37">
        <f>SUMPRODUCT(LTA!J72:AN72,LTA!J$101:AN$101,LTA!J$103:AN$103)</f>
        <v>178.75</v>
      </c>
      <c r="U72" s="37">
        <f>SUMPRODUCT(LTA!J72:AN72,LTA!J$102:AN$102,LTA!J$103:AN$103)</f>
        <v>11.7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758.74</v>
      </c>
      <c r="AB72" s="75">
        <f>-STOA!N72</f>
        <v>0</v>
      </c>
      <c r="AC72">
        <f t="shared" si="3"/>
        <v>21.899248617802964</v>
      </c>
      <c r="AD72">
        <f t="shared" si="4"/>
        <v>2163.3111334221367</v>
      </c>
      <c r="AE72">
        <f>'IDT-1'!B72</f>
        <v>0</v>
      </c>
      <c r="AF72" s="24"/>
      <c r="AG72">
        <f t="shared" si="5"/>
        <v>2163.3111334221367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-151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11.139239999999999</v>
      </c>
      <c r="E73">
        <f>GT_NG!P73</f>
        <v>11.572404115996257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84.160000000000011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1008.7975451518744</v>
      </c>
      <c r="P73" s="36">
        <v>118.34</v>
      </c>
      <c r="Q73" s="36">
        <v>38.365539350180505</v>
      </c>
      <c r="R73" s="38">
        <v>22.424798801369867</v>
      </c>
      <c r="S73" s="38">
        <v>3.65</v>
      </c>
      <c r="T73" s="37">
        <f>SUMPRODUCT(LTA!J73:AN73,LTA!J$101:AN$101,LTA!J$103:AN$103)</f>
        <v>153.78000000000003</v>
      </c>
      <c r="U73" s="37">
        <f>SUMPRODUCT(LTA!J73:AN73,LTA!J$102:AN$102,LTA!J$103:AN$103)</f>
        <v>12.02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748.24</v>
      </c>
      <c r="AB73" s="75">
        <f>-STOA!N73</f>
        <v>0</v>
      </c>
      <c r="AC73">
        <f t="shared" si="3"/>
        <v>21.585631860172249</v>
      </c>
      <c r="AD73">
        <f t="shared" si="4"/>
        <v>2101.871066609398</v>
      </c>
      <c r="AE73">
        <f>'IDT-1'!B73</f>
        <v>0</v>
      </c>
      <c r="AF73" s="24"/>
      <c r="AG73">
        <f t="shared" si="5"/>
        <v>2101.871066609398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-164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11.139239999999999</v>
      </c>
      <c r="E74">
        <f>GT_NG!P74</f>
        <v>11.572404115996257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84.160000000000011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1008.8222558504978</v>
      </c>
      <c r="P74" s="36">
        <v>118.34</v>
      </c>
      <c r="Q74" s="36">
        <v>38.365539350180505</v>
      </c>
      <c r="R74" s="38">
        <v>11.44</v>
      </c>
      <c r="S74" s="38">
        <v>3.65</v>
      </c>
      <c r="T74" s="37">
        <f>SUMPRODUCT(LTA!J74:AN74,LTA!J$101:AN$101,LTA!J$103:AN$103)</f>
        <v>126.74000000000001</v>
      </c>
      <c r="U74" s="37">
        <f>SUMPRODUCT(LTA!J74:AN74,LTA!J$102:AN$102,LTA!J$103:AN$103)</f>
        <v>12.48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737.74</v>
      </c>
      <c r="AB74" s="75">
        <f>-STOA!N74</f>
        <v>0</v>
      </c>
      <c r="AC74">
        <f t="shared" si="3"/>
        <v>21.118488447257111</v>
      </c>
      <c r="AD74">
        <f t="shared" si="4"/>
        <v>2059.2981219195667</v>
      </c>
      <c r="AE74">
        <f>'IDT-1'!B74</f>
        <v>0</v>
      </c>
      <c r="AF74" s="24"/>
      <c r="AG74">
        <f t="shared" si="5"/>
        <v>2059.2981219195667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-159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11.139239999999999</v>
      </c>
      <c r="E75">
        <f>GT_NG!P75</f>
        <v>11.679887745556595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84.160000000000011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1008.1705533653529</v>
      </c>
      <c r="P75" s="36">
        <v>118.34</v>
      </c>
      <c r="Q75" s="36">
        <v>38.365539350180505</v>
      </c>
      <c r="R75" s="38">
        <v>0</v>
      </c>
      <c r="S75" s="38">
        <v>3.65</v>
      </c>
      <c r="T75" s="37">
        <f>SUMPRODUCT(LTA!J75:AN75,LTA!J$101:AN$101,LTA!J$103:AN$103)</f>
        <v>104.01999999999998</v>
      </c>
      <c r="U75" s="37">
        <f>SUMPRODUCT(LTA!J75:AN75,LTA!J$102:AN$102,LTA!J$103:AN$103)</f>
        <v>11.49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726.24000000000012</v>
      </c>
      <c r="AB75" s="75">
        <f>-STOA!N75</f>
        <v>0</v>
      </c>
      <c r="AC75">
        <f t="shared" si="3"/>
        <v>19.72658529388648</v>
      </c>
      <c r="AD75">
        <f t="shared" si="4"/>
        <v>2123.4958062173532</v>
      </c>
      <c r="AE75">
        <f>'IDT-1'!B75</f>
        <v>0</v>
      </c>
      <c r="AF75" s="24"/>
      <c r="AG75">
        <f t="shared" si="5"/>
        <v>2123.4958062173532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11.139239999999999</v>
      </c>
      <c r="E76">
        <f>GT_NG!P76</f>
        <v>11.679887745556595</v>
      </c>
      <c r="F76">
        <f>GT_Spot!P76</f>
        <v>0</v>
      </c>
      <c r="G76">
        <f>PPCL_NG!P76</f>
        <v>70</v>
      </c>
      <c r="H76">
        <f>PPCL_Spot!P76</f>
        <v>0</v>
      </c>
      <c r="I76">
        <f>Bawana_NG!P76</f>
        <v>84.160000000000011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1008.8448157844443</v>
      </c>
      <c r="P76" s="36">
        <v>118.34</v>
      </c>
      <c r="Q76" s="36">
        <v>38.365539350180505</v>
      </c>
      <c r="R76" s="38">
        <v>0</v>
      </c>
      <c r="S76" s="38">
        <v>3.65</v>
      </c>
      <c r="T76" s="37">
        <f>SUMPRODUCT(LTA!J76:AN76,LTA!J$101:AN$101,LTA!J$103:AN$103)</f>
        <v>91.36</v>
      </c>
      <c r="U76" s="37">
        <f>SUMPRODUCT(LTA!J76:AN76,LTA!J$102:AN$102,LTA!J$103:AN$103)</f>
        <v>12.09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719.24000000000012</v>
      </c>
      <c r="AB76" s="75">
        <f>-STOA!N76</f>
        <v>0</v>
      </c>
      <c r="AC76">
        <f t="shared" si="3"/>
        <v>19.547714080499752</v>
      </c>
      <c r="AD76">
        <f t="shared" si="4"/>
        <v>2097.3217687996816</v>
      </c>
      <c r="AE76">
        <f>'IDT-1'!B76</f>
        <v>0</v>
      </c>
      <c r="AF76" s="24"/>
      <c r="AG76">
        <f t="shared" si="5"/>
        <v>2097.3217687996816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-52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11.139239999999999</v>
      </c>
      <c r="E77">
        <f>GT_NG!P77</f>
        <v>11.679887745556595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84.160000000000011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1037.4239345542433</v>
      </c>
      <c r="P77" s="36">
        <v>118.34</v>
      </c>
      <c r="Q77" s="36">
        <v>38.36</v>
      </c>
      <c r="R77" s="38">
        <v>0</v>
      </c>
      <c r="S77" s="38">
        <v>3.65</v>
      </c>
      <c r="T77" s="37">
        <f>SUMPRODUCT(LTA!J77:AN77,LTA!J$101:AN$101,LTA!J$103:AN$103)</f>
        <v>87.8</v>
      </c>
      <c r="U77" s="37">
        <f>SUMPRODUCT(LTA!J77:AN77,LTA!J$102:AN$102,LTA!J$103:AN$103)</f>
        <v>11.06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715.74000000000012</v>
      </c>
      <c r="AB77" s="75">
        <f>-STOA!N77</f>
        <v>0</v>
      </c>
      <c r="AC77">
        <f t="shared" si="3"/>
        <v>19.984755745166396</v>
      </c>
      <c r="AD77">
        <f t="shared" si="4"/>
        <v>2098.3354776047827</v>
      </c>
      <c r="AE77">
        <f>'IDT-1'!B77</f>
        <v>0</v>
      </c>
      <c r="AF77" s="24"/>
      <c r="AG77">
        <f t="shared" si="5"/>
        <v>2098.3354776047827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11.139239999999999</v>
      </c>
      <c r="E78">
        <f>GT_NG!P78</f>
        <v>11.679887745556595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84.160000000000011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1094.6126583056353</v>
      </c>
      <c r="P78" s="36">
        <v>118.34</v>
      </c>
      <c r="Q78" s="36">
        <v>38.36</v>
      </c>
      <c r="R78" s="38">
        <v>0</v>
      </c>
      <c r="S78" s="38">
        <v>3.65</v>
      </c>
      <c r="T78" s="37">
        <f>SUMPRODUCT(LTA!J78:AN78,LTA!J$101:AN$101,LTA!J$103:AN$103)</f>
        <v>78.78</v>
      </c>
      <c r="U78" s="37">
        <f>SUMPRODUCT(LTA!J78:AN78,LTA!J$102:AN$102,LTA!J$103:AN$103)</f>
        <v>10.91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712.24000000000012</v>
      </c>
      <c r="AB78" s="75">
        <f>-STOA!N78</f>
        <v>0</v>
      </c>
      <c r="AC78">
        <f t="shared" si="3"/>
        <v>20.305495494001082</v>
      </c>
      <c r="AD78">
        <f t="shared" si="4"/>
        <v>2150.5334616073396</v>
      </c>
      <c r="AE78">
        <f>'IDT-1'!B78</f>
        <v>0</v>
      </c>
      <c r="AF78" s="24"/>
      <c r="AG78">
        <f t="shared" si="5"/>
        <v>2150.5334616073396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-68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11.139239999999999</v>
      </c>
      <c r="E79">
        <f>GT_NG!P79</f>
        <v>11.679887745556595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83.77000000000001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1130.5767387520714</v>
      </c>
      <c r="P79" s="36">
        <v>118.34</v>
      </c>
      <c r="Q79" s="36">
        <v>38.36</v>
      </c>
      <c r="R79" s="38">
        <v>0</v>
      </c>
      <c r="S79" s="38">
        <v>3.65</v>
      </c>
      <c r="T79" s="37">
        <f>SUMPRODUCT(LTA!J79:AN79,LTA!J$101:AN$101,LTA!J$103:AN$103)</f>
        <v>74.19</v>
      </c>
      <c r="U79" s="37">
        <f>SUMPRODUCT(LTA!J79:AN79,LTA!J$102:AN$102,LTA!J$103:AN$103)</f>
        <v>11.24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707.63</v>
      </c>
      <c r="AB79" s="75">
        <f>-STOA!N79</f>
        <v>0</v>
      </c>
      <c r="AC79">
        <f t="shared" si="3"/>
        <v>20.664785187240454</v>
      </c>
      <c r="AD79">
        <f t="shared" si="4"/>
        <v>2162.8782523605369</v>
      </c>
      <c r="AE79">
        <f>'IDT-1'!B79</f>
        <v>0</v>
      </c>
      <c r="AF79" s="24"/>
      <c r="AG79">
        <f t="shared" si="5"/>
        <v>2162.8782523605369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-82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11.139239999999999</v>
      </c>
      <c r="E80">
        <f>GT_NG!P80</f>
        <v>11.679887745556595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83.77000000000001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1130.7731502104507</v>
      </c>
      <c r="P80" s="36">
        <v>118.34</v>
      </c>
      <c r="Q80" s="36">
        <v>38.36</v>
      </c>
      <c r="R80" s="38">
        <v>0</v>
      </c>
      <c r="S80" s="38">
        <v>3.65</v>
      </c>
      <c r="T80" s="37">
        <f>SUMPRODUCT(LTA!J80:AN80,LTA!J$101:AN$101,LTA!J$103:AN$103)</f>
        <v>71.37</v>
      </c>
      <c r="U80" s="37">
        <f>SUMPRODUCT(LTA!J80:AN80,LTA!J$102:AN$102,LTA!J$103:AN$103)</f>
        <v>25.51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702.41000000000008</v>
      </c>
      <c r="AB80" s="75">
        <f>-STOA!N80</f>
        <v>0</v>
      </c>
      <c r="AC80">
        <f t="shared" si="3"/>
        <v>20.499384420019311</v>
      </c>
      <c r="AD80">
        <f t="shared" si="4"/>
        <v>2194.4700645861371</v>
      </c>
      <c r="AE80">
        <f>'IDT-1'!B80</f>
        <v>0</v>
      </c>
      <c r="AF80" s="24"/>
      <c r="AG80">
        <f t="shared" si="5"/>
        <v>2194.4700645861371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-57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11.139239999999999</v>
      </c>
      <c r="E81">
        <f>GT_NG!P81</f>
        <v>11.679887745556595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83.77000000000001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1165.025002011583</v>
      </c>
      <c r="P81" s="36">
        <v>118.34</v>
      </c>
      <c r="Q81" s="36">
        <v>38.36</v>
      </c>
      <c r="R81" s="38">
        <v>0</v>
      </c>
      <c r="S81" s="38">
        <v>3.65</v>
      </c>
      <c r="T81" s="37">
        <f>SUMPRODUCT(LTA!J81:AN81,LTA!J$101:AN$101,LTA!J$103:AN$103)</f>
        <v>69.509999999999991</v>
      </c>
      <c r="U81" s="37">
        <f>SUMPRODUCT(LTA!J81:AN81,LTA!J$102:AN$102,LTA!J$103:AN$103)</f>
        <v>25.91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699.2600000000001</v>
      </c>
      <c r="AB81" s="75">
        <f>-STOA!N81</f>
        <v>0</v>
      </c>
      <c r="AC81">
        <f t="shared" si="3"/>
        <v>20.777988970913668</v>
      </c>
      <c r="AD81">
        <f t="shared" si="4"/>
        <v>2221.8333118363753</v>
      </c>
      <c r="AE81">
        <f>'IDT-1'!B81</f>
        <v>0</v>
      </c>
      <c r="AF81" s="24"/>
      <c r="AG81">
        <f t="shared" si="5"/>
        <v>2221.8333118363753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-59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11.139239999999999</v>
      </c>
      <c r="E82">
        <f>GT_NG!P82</f>
        <v>11.679887745556595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83.77000000000001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1200.2479943773783</v>
      </c>
      <c r="P82" s="36">
        <v>118.34</v>
      </c>
      <c r="Q82" s="36">
        <v>38.36</v>
      </c>
      <c r="R82" s="38">
        <v>0</v>
      </c>
      <c r="S82" s="38">
        <v>3.65</v>
      </c>
      <c r="T82" s="37">
        <f>SUMPRODUCT(LTA!J82:AN82,LTA!J$101:AN$101,LTA!J$103:AN$103)</f>
        <v>69</v>
      </c>
      <c r="U82" s="37">
        <f>SUMPRODUCT(LTA!J82:AN82,LTA!J$102:AN$102,LTA!J$103:AN$103)</f>
        <v>26.31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698.29000000000008</v>
      </c>
      <c r="AB82" s="75">
        <f>-STOA!N82</f>
        <v>0</v>
      </c>
      <c r="AC82">
        <f t="shared" si="3"/>
        <v>21.140594196388033</v>
      </c>
      <c r="AD82">
        <f t="shared" si="4"/>
        <v>2248.613698976696</v>
      </c>
      <c r="AE82">
        <f>'IDT-1'!B82</f>
        <v>0</v>
      </c>
      <c r="AF82" s="24"/>
      <c r="AG82">
        <f t="shared" si="5"/>
        <v>2248.613698976696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-66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10.930639999999999</v>
      </c>
      <c r="E83">
        <f>GT_NG!P83</f>
        <v>11.679887745556595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1236.377767249887</v>
      </c>
      <c r="P83" s="36">
        <v>118.34</v>
      </c>
      <c r="Q83" s="36">
        <v>38.36</v>
      </c>
      <c r="R83" s="38">
        <v>0</v>
      </c>
      <c r="S83" s="38">
        <v>3.65</v>
      </c>
      <c r="T83" s="37">
        <f>SUMPRODUCT(LTA!J83:AN83,LTA!J$101:AN$101,LTA!J$103:AN$103)</f>
        <v>71.69</v>
      </c>
      <c r="U83" s="37">
        <f>SUMPRODUCT(LTA!J83:AN83,LTA!J$102:AN$102,LTA!J$103:AN$103)</f>
        <v>26.91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697.2</v>
      </c>
      <c r="AB83" s="75">
        <f>-STOA!N83</f>
        <v>0</v>
      </c>
      <c r="AC83">
        <f t="shared" si="3"/>
        <v>21.825034638731484</v>
      </c>
      <c r="AD83">
        <f t="shared" si="4"/>
        <v>2229.2804314068617</v>
      </c>
      <c r="AE83">
        <f>'IDT-1'!B83</f>
        <v>0</v>
      </c>
      <c r="AF83" s="24"/>
      <c r="AG83">
        <f t="shared" si="5"/>
        <v>2229.2804314068617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-114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10.930639999999999</v>
      </c>
      <c r="E84">
        <f>GT_NG!P84</f>
        <v>11.679887745556595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1272.5075401223962</v>
      </c>
      <c r="P84" s="36">
        <v>118.34</v>
      </c>
      <c r="Q84" s="36">
        <v>38.36</v>
      </c>
      <c r="R84" s="38">
        <v>0</v>
      </c>
      <c r="S84" s="38">
        <v>3.65</v>
      </c>
      <c r="T84" s="37">
        <f>SUMPRODUCT(LTA!J84:AN84,LTA!J$101:AN$101,LTA!J$103:AN$103)</f>
        <v>71.180000000000007</v>
      </c>
      <c r="U84" s="37">
        <f>SUMPRODUCT(LTA!J84:AN84,LTA!J$102:AN$102,LTA!J$103:AN$103)</f>
        <v>27.66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697.2</v>
      </c>
      <c r="AB84" s="75">
        <f>-STOA!N84</f>
        <v>0</v>
      </c>
      <c r="AC84">
        <f t="shared" si="3"/>
        <v>22.349285573020058</v>
      </c>
      <c r="AD84">
        <f t="shared" si="4"/>
        <v>2242.1259533450821</v>
      </c>
      <c r="AE84">
        <f>'IDT-1'!B84</f>
        <v>0</v>
      </c>
      <c r="AF84" s="24"/>
      <c r="AG84">
        <f t="shared" si="5"/>
        <v>2242.1259533450821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-137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10.930639999999999</v>
      </c>
      <c r="E85">
        <f>GT_NG!P85</f>
        <v>11.679887745556595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108.93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1269.2894173688701</v>
      </c>
      <c r="P85" s="36">
        <v>118.34</v>
      </c>
      <c r="Q85" s="36">
        <v>38.36</v>
      </c>
      <c r="R85" s="38">
        <v>0</v>
      </c>
      <c r="S85" s="38">
        <v>3.65</v>
      </c>
      <c r="T85" s="37">
        <f>SUMPRODUCT(LTA!J85:AN85,LTA!J$101:AN$101,LTA!J$103:AN$103)</f>
        <v>70.59</v>
      </c>
      <c r="U85" s="37">
        <f>SUMPRODUCT(LTA!J85:AN85,LTA!J$102:AN$102,LTA!J$103:AN$103)</f>
        <v>28.59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697.2</v>
      </c>
      <c r="AB85" s="75">
        <f>-STOA!N85</f>
        <v>0</v>
      </c>
      <c r="AC85">
        <f t="shared" si="3"/>
        <v>22.871129663410496</v>
      </c>
      <c r="AD85">
        <f t="shared" si="4"/>
        <v>2244.655986501165</v>
      </c>
      <c r="AE85">
        <f>'IDT-1'!B85</f>
        <v>0</v>
      </c>
      <c r="AF85" s="24"/>
      <c r="AG85">
        <f t="shared" si="5"/>
        <v>2244.655986501165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-165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10.930639999999999</v>
      </c>
      <c r="E86">
        <f>GT_NG!P86</f>
        <v>11.679887745556595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108.93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1263.972989887656</v>
      </c>
      <c r="P86" s="36">
        <v>118.34</v>
      </c>
      <c r="Q86" s="36">
        <v>38.36</v>
      </c>
      <c r="R86" s="38">
        <v>0</v>
      </c>
      <c r="S86" s="38">
        <v>3.65</v>
      </c>
      <c r="T86" s="37">
        <f>SUMPRODUCT(LTA!J86:AN86,LTA!J$101:AN$101,LTA!J$103:AN$103)</f>
        <v>70.63</v>
      </c>
      <c r="U86" s="37">
        <f>SUMPRODUCT(LTA!J86:AN86,LTA!J$102:AN$102,LTA!J$103:AN$103)</f>
        <v>29.64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697.2</v>
      </c>
      <c r="AB86" s="75">
        <f>-STOA!N86</f>
        <v>0</v>
      </c>
      <c r="AC86">
        <f t="shared" si="3"/>
        <v>22.390030725466048</v>
      </c>
      <c r="AD86">
        <f t="shared" si="4"/>
        <v>2290.9106579578956</v>
      </c>
      <c r="AE86">
        <f>'IDT-1'!B86</f>
        <v>0</v>
      </c>
      <c r="AF86" s="24"/>
      <c r="AG86">
        <f t="shared" si="5"/>
        <v>2290.9106579578956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-115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10.930639999999999</v>
      </c>
      <c r="E87">
        <f>GT_NG!P87</f>
        <v>11.679887745556595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108.93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1262.9654559913074</v>
      </c>
      <c r="P87" s="36">
        <v>118.34</v>
      </c>
      <c r="Q87" s="36">
        <v>38.36</v>
      </c>
      <c r="R87" s="38">
        <v>0</v>
      </c>
      <c r="S87" s="38">
        <v>3.65</v>
      </c>
      <c r="T87" s="37">
        <f>SUMPRODUCT(LTA!J87:AN87,LTA!J$101:AN$101,LTA!J$103:AN$103)</f>
        <v>70.33</v>
      </c>
      <c r="U87" s="37">
        <f>SUMPRODUCT(LTA!J87:AN87,LTA!J$102:AN$102,LTA!J$103:AN$103)</f>
        <v>30.25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697.2</v>
      </c>
      <c r="AB87" s="75">
        <f>-STOA!N87</f>
        <v>0</v>
      </c>
      <c r="AC87">
        <f t="shared" si="3"/>
        <v>22.881067568421116</v>
      </c>
      <c r="AD87">
        <f t="shared" si="4"/>
        <v>2233.7220872185917</v>
      </c>
      <c r="AE87">
        <f>'IDT-1'!B87</f>
        <v>90</v>
      </c>
      <c r="AF87" s="24"/>
      <c r="AG87">
        <f t="shared" si="5"/>
        <v>2323.7220872185917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-171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10.930639999999999</v>
      </c>
      <c r="E88">
        <f>GT_NG!P88</f>
        <v>11.679887745556595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108.93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1262.9654559913074</v>
      </c>
      <c r="P88" s="36">
        <v>118.34</v>
      </c>
      <c r="Q88" s="36">
        <v>38.36</v>
      </c>
      <c r="R88" s="38">
        <v>0</v>
      </c>
      <c r="S88" s="38">
        <v>3.65</v>
      </c>
      <c r="T88" s="37">
        <f>SUMPRODUCT(LTA!J88:AN88,LTA!J$101:AN$101,LTA!J$103:AN$103)</f>
        <v>67.930000000000007</v>
      </c>
      <c r="U88" s="37">
        <f>SUMPRODUCT(LTA!J88:AN88,LTA!J$102:AN$102,LTA!J$103:AN$103)</f>
        <v>21.73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697.2</v>
      </c>
      <c r="AB88" s="75">
        <f>-STOA!N88</f>
        <v>0</v>
      </c>
      <c r="AC88">
        <f t="shared" si="3"/>
        <v>22.78497156842112</v>
      </c>
      <c r="AD88">
        <f t="shared" si="4"/>
        <v>2222.8981832185923</v>
      </c>
      <c r="AE88">
        <f>'IDT-1'!B88</f>
        <v>130</v>
      </c>
      <c r="AF88" s="24"/>
      <c r="AG88">
        <f t="shared" si="5"/>
        <v>2352.8981832185923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-171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10.930639999999999</v>
      </c>
      <c r="E89">
        <f>GT_NG!P89</f>
        <v>11.679887745556595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110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1271.4427565859166</v>
      </c>
      <c r="P89" s="36">
        <v>118.34</v>
      </c>
      <c r="Q89" s="36">
        <v>38.36</v>
      </c>
      <c r="R89" s="38">
        <v>0</v>
      </c>
      <c r="S89" s="38">
        <v>3.65</v>
      </c>
      <c r="T89" s="37">
        <f>SUMPRODUCT(LTA!J89:AN89,LTA!J$101:AN$101,LTA!J$103:AN$103)</f>
        <v>64.44</v>
      </c>
      <c r="U89" s="37">
        <f>SUMPRODUCT(LTA!J89:AN89,LTA!J$102:AN$102,LTA!J$103:AN$103)</f>
        <v>21.73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697.2</v>
      </c>
      <c r="AB89" s="75">
        <f>-STOA!N89</f>
        <v>0</v>
      </c>
      <c r="AC89">
        <f t="shared" si="3"/>
        <v>22.802763303564895</v>
      </c>
      <c r="AD89">
        <f t="shared" si="4"/>
        <v>2232.9376920780574</v>
      </c>
      <c r="AE89">
        <f>'IDT-1'!B89</f>
        <v>181</v>
      </c>
      <c r="AF89" s="24"/>
      <c r="AG89">
        <f t="shared" si="5"/>
        <v>2413.9376920780574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-167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10.930639999999999</v>
      </c>
      <c r="E90">
        <f>GT_NG!P90</f>
        <v>11.679887745556595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110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1273.4790184173444</v>
      </c>
      <c r="P90" s="36">
        <v>118.34</v>
      </c>
      <c r="Q90" s="36">
        <v>38.36</v>
      </c>
      <c r="R90" s="38">
        <v>0</v>
      </c>
      <c r="S90" s="38">
        <v>3.65</v>
      </c>
      <c r="T90" s="37">
        <f>SUMPRODUCT(LTA!J90:AN90,LTA!J$101:AN$101,LTA!J$103:AN$103)</f>
        <v>64.069999999999993</v>
      </c>
      <c r="U90" s="37">
        <f>SUMPRODUCT(LTA!J90:AN90,LTA!J$102:AN$102,LTA!J$103:AN$103)</f>
        <v>21.53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7.9</v>
      </c>
      <c r="Z90" s="34">
        <f>IEX!N90</f>
        <v>0</v>
      </c>
      <c r="AA90" s="75">
        <f>STOA!H90</f>
        <v>697.24</v>
      </c>
      <c r="AB90" s="75">
        <f>-STOA!N90</f>
        <v>0</v>
      </c>
      <c r="AC90">
        <f t="shared" si="3"/>
        <v>23.04608343431584</v>
      </c>
      <c r="AD90">
        <f t="shared" si="4"/>
        <v>2338.6906337787341</v>
      </c>
      <c r="AE90">
        <f>'IDT-1'!B90</f>
        <v>133.28899999999999</v>
      </c>
      <c r="AF90" s="24"/>
      <c r="AG90">
        <f t="shared" si="5"/>
        <v>2471.9796337787338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-128</v>
      </c>
      <c r="AM90" s="34">
        <f>RTM_PXI!H90</f>
        <v>0</v>
      </c>
      <c r="AN90" s="34">
        <f>RTM_PXI!N90</f>
        <v>0</v>
      </c>
      <c r="AO90" s="150">
        <f>GDAM_IEX!H90</f>
        <v>57.59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10.930639999999999</v>
      </c>
      <c r="E91">
        <f>GT_NG!P91</f>
        <v>11.679887745556595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110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1274.7620064371085</v>
      </c>
      <c r="P91" s="36">
        <v>118.34</v>
      </c>
      <c r="Q91" s="36">
        <v>38.36</v>
      </c>
      <c r="R91" s="38">
        <v>0</v>
      </c>
      <c r="S91" s="38">
        <v>3.62</v>
      </c>
      <c r="T91" s="37">
        <f>SUMPRODUCT(LTA!J91:AN91,LTA!J$101:AN$101,LTA!J$103:AN$103)</f>
        <v>62.89</v>
      </c>
      <c r="U91" s="37">
        <f>SUMPRODUCT(LTA!J91:AN91,LTA!J$102:AN$102,LTA!J$103:AN$103)</f>
        <v>21.3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990.18999999999994</v>
      </c>
      <c r="AB91" s="75">
        <f>-STOA!N91</f>
        <v>0</v>
      </c>
      <c r="AC91">
        <f t="shared" si="3"/>
        <v>25.428109212344165</v>
      </c>
      <c r="AD91">
        <f t="shared" si="4"/>
        <v>2520.6115960204697</v>
      </c>
      <c r="AE91">
        <f>'IDT-1'!B91</f>
        <v>0</v>
      </c>
      <c r="AF91" s="24"/>
      <c r="AG91">
        <f t="shared" si="5"/>
        <v>2520.6115960204697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-171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10.930639999999999</v>
      </c>
      <c r="E92">
        <f>GT_NG!P92</f>
        <v>11.679887745556595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110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1275.4015090828664</v>
      </c>
      <c r="P92" s="36">
        <v>118.34</v>
      </c>
      <c r="Q92" s="36">
        <v>38.36</v>
      </c>
      <c r="R92" s="38">
        <v>0</v>
      </c>
      <c r="S92" s="38">
        <v>3.62</v>
      </c>
      <c r="T92" s="37">
        <f>SUMPRODUCT(LTA!J92:AN92,LTA!J$101:AN$101,LTA!J$103:AN$103)</f>
        <v>62.46</v>
      </c>
      <c r="U92" s="37">
        <f>SUMPRODUCT(LTA!J92:AN92,LTA!J$102:AN$102,LTA!J$103:AN$103)</f>
        <v>10.93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990.18999999999994</v>
      </c>
      <c r="AB92" s="75">
        <f>-STOA!N92</f>
        <v>0</v>
      </c>
      <c r="AC92">
        <f t="shared" si="3"/>
        <v>25.170012412705123</v>
      </c>
      <c r="AD92">
        <f t="shared" si="4"/>
        <v>2529.7091954658667</v>
      </c>
      <c r="AE92">
        <f>'IDT-1'!B92</f>
        <v>26</v>
      </c>
      <c r="AF92" s="24"/>
      <c r="AG92">
        <f t="shared" si="5"/>
        <v>2555.7091954658667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-152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10.930639999999999</v>
      </c>
      <c r="E93">
        <f>GT_NG!P93</f>
        <v>11.679887745556595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95.573770491803273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1275.4015090828664</v>
      </c>
      <c r="P93" s="36">
        <v>118.34</v>
      </c>
      <c r="Q93" s="36">
        <v>38.36</v>
      </c>
      <c r="R93" s="38">
        <v>0</v>
      </c>
      <c r="S93" s="38">
        <v>3.62</v>
      </c>
      <c r="T93" s="37">
        <f>SUMPRODUCT(LTA!J93:AN93,LTA!J$101:AN$101,LTA!J$103:AN$103)</f>
        <v>66.290000000000006</v>
      </c>
      <c r="U93" s="37">
        <f>SUMPRODUCT(LTA!J93:AN93,LTA!J$102:AN$102,LTA!J$103:AN$103)</f>
        <v>10.99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990.18999999999994</v>
      </c>
      <c r="AB93" s="75">
        <f>-STOA!N93</f>
        <v>0</v>
      </c>
      <c r="AC93">
        <f t="shared" si="3"/>
        <v>24.944121680200059</v>
      </c>
      <c r="AD93">
        <f t="shared" si="4"/>
        <v>2534.3988566901749</v>
      </c>
      <c r="AE93">
        <f>'IDT-1'!B93</f>
        <v>69</v>
      </c>
      <c r="AF93" s="24"/>
      <c r="AG93">
        <f t="shared" si="5"/>
        <v>2603.3988566901749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-137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10.930639999999999</v>
      </c>
      <c r="E94">
        <f>GT_NG!P94</f>
        <v>12.690172361657092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110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1275.4015090828664</v>
      </c>
      <c r="P94" s="36">
        <v>118.34</v>
      </c>
      <c r="Q94" s="36">
        <v>38.36</v>
      </c>
      <c r="R94" s="38">
        <v>0</v>
      </c>
      <c r="S94" s="38">
        <v>3.62</v>
      </c>
      <c r="T94" s="37">
        <f>SUMPRODUCT(LTA!J94:AN94,LTA!J$101:AN$101,LTA!J$103:AN$103)</f>
        <v>66.33</v>
      </c>
      <c r="U94" s="37">
        <f>SUMPRODUCT(LTA!J94:AN94,LTA!J$102:AN$102,LTA!J$103:AN$103)</f>
        <v>11.12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0.01</v>
      </c>
      <c r="Z94" s="34">
        <f>IEX!N94</f>
        <v>0</v>
      </c>
      <c r="AA94" s="75">
        <f>STOA!H94</f>
        <v>990.18999999999994</v>
      </c>
      <c r="AB94" s="75">
        <f>-STOA!N94</f>
        <v>0</v>
      </c>
      <c r="AC94">
        <f t="shared" si="3"/>
        <v>25.124806071483377</v>
      </c>
      <c r="AD94">
        <f t="shared" si="4"/>
        <v>2600.9546864231884</v>
      </c>
      <c r="AE94">
        <f>'IDT-1'!B94</f>
        <v>56.944000000000003</v>
      </c>
      <c r="AF94" s="24"/>
      <c r="AG94">
        <f t="shared" si="5"/>
        <v>2657.8986864231883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-114</v>
      </c>
      <c r="AM94" s="34">
        <f>RTM_PXI!H94</f>
        <v>0</v>
      </c>
      <c r="AN94" s="34">
        <f>RTM_PXI!N94</f>
        <v>0</v>
      </c>
      <c r="AO94" s="150">
        <f>GDAM_IEX!H94</f>
        <v>28.12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10.930639999999999</v>
      </c>
      <c r="E95">
        <f>GT_NG!P95</f>
        <v>12.690172361657092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110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1273.3302768258384</v>
      </c>
      <c r="P95" s="36">
        <v>118.34</v>
      </c>
      <c r="Q95" s="36">
        <v>38.36</v>
      </c>
      <c r="R95" s="38">
        <v>0</v>
      </c>
      <c r="S95" s="38">
        <v>3.62</v>
      </c>
      <c r="T95" s="37">
        <f>SUMPRODUCT(LTA!J95:AN95,LTA!J$101:AN$101,LTA!J$103:AN$103)</f>
        <v>65.900000000000006</v>
      </c>
      <c r="U95" s="37">
        <f>SUMPRODUCT(LTA!J95:AN95,LTA!J$102:AN$102,LTA!J$103:AN$103)</f>
        <v>11.31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1.37</v>
      </c>
      <c r="Z95" s="34">
        <f>IEX!N95</f>
        <v>0</v>
      </c>
      <c r="AA95" s="75">
        <f>STOA!H95</f>
        <v>990.09</v>
      </c>
      <c r="AB95" s="75">
        <f>-STOA!N95</f>
        <v>0</v>
      </c>
      <c r="AC95">
        <f t="shared" si="3"/>
        <v>25.49782467072081</v>
      </c>
      <c r="AD95">
        <f t="shared" si="4"/>
        <v>2588.7304355669235</v>
      </c>
      <c r="AE95">
        <f>'IDT-1'!B95</f>
        <v>48.808999999999997</v>
      </c>
      <c r="AF95" s="24"/>
      <c r="AG95">
        <f t="shared" si="5"/>
        <v>2637.5394355669237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-141</v>
      </c>
      <c r="AM95" s="34">
        <f>RTM_PXI!H95</f>
        <v>0</v>
      </c>
      <c r="AN95" s="34">
        <f>RTM_PXI!N95</f>
        <v>0</v>
      </c>
      <c r="AO95" s="150">
        <f>GDAM_IEX!H95</f>
        <v>44.32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10.930639999999999</v>
      </c>
      <c r="E96">
        <f>GT_NG!P96</f>
        <v>12.690172361657092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110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1273.3302768258384</v>
      </c>
      <c r="P96" s="36">
        <v>118.34</v>
      </c>
      <c r="Q96" s="36">
        <v>38.36</v>
      </c>
      <c r="R96" s="38">
        <v>0</v>
      </c>
      <c r="S96" s="38">
        <v>3.62</v>
      </c>
      <c r="T96" s="37">
        <f>SUMPRODUCT(LTA!J96:AN96,LTA!J$101:AN$101,LTA!J$103:AN$103)</f>
        <v>65.7</v>
      </c>
      <c r="U96" s="37">
        <f>SUMPRODUCT(LTA!J96:AN96,LTA!J$102:AN$102,LTA!J$103:AN$103)</f>
        <v>17.13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1.99</v>
      </c>
      <c r="Z96" s="34">
        <f>IEX!N96</f>
        <v>0</v>
      </c>
      <c r="AA96" s="75">
        <f>STOA!H96</f>
        <v>990.09</v>
      </c>
      <c r="AB96" s="75">
        <f>-STOA!N96</f>
        <v>0</v>
      </c>
      <c r="AC96">
        <f t="shared" si="3"/>
        <v>25.61462041567642</v>
      </c>
      <c r="AD96">
        <f t="shared" si="4"/>
        <v>2605.9036398219682</v>
      </c>
      <c r="AE96">
        <f>'IDT-1'!B96</f>
        <v>40.673999999999999</v>
      </c>
      <c r="AF96" s="24"/>
      <c r="AG96">
        <f t="shared" si="5"/>
        <v>2646.5776398219682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-139</v>
      </c>
      <c r="AM96" s="34">
        <f>RTM_PXI!H96</f>
        <v>0</v>
      </c>
      <c r="AN96" s="34">
        <f>RTM_PXI!N96</f>
        <v>0</v>
      </c>
      <c r="AO96" s="150">
        <f>GDAM_IEX!H96</f>
        <v>53.37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10.930639999999999</v>
      </c>
      <c r="E97">
        <f>GT_NG!P97</f>
        <v>12.690172361657092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110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1273.3302768258384</v>
      </c>
      <c r="P97" s="36">
        <v>118.34</v>
      </c>
      <c r="Q97" s="36">
        <v>38.36</v>
      </c>
      <c r="R97" s="38">
        <v>0</v>
      </c>
      <c r="S97" s="38">
        <v>3.62</v>
      </c>
      <c r="T97" s="37">
        <f>SUMPRODUCT(LTA!J97:AN97,LTA!J$101:AN$101,LTA!J$103:AN$103)</f>
        <v>65.570000000000007</v>
      </c>
      <c r="U97" s="37">
        <f>SUMPRODUCT(LTA!J97:AN97,LTA!J$102:AN$102,LTA!J$103:AN$103)</f>
        <v>18.13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0.97</v>
      </c>
      <c r="Z97" s="34">
        <f>IEX!N97</f>
        <v>0</v>
      </c>
      <c r="AA97" s="75">
        <f>STOA!H97</f>
        <v>990.09</v>
      </c>
      <c r="AB97" s="75">
        <f>-STOA!N97</f>
        <v>0</v>
      </c>
      <c r="AC97">
        <f t="shared" si="3"/>
        <v>25.960065516564235</v>
      </c>
      <c r="AD97">
        <f t="shared" si="4"/>
        <v>2564.4581947210804</v>
      </c>
      <c r="AE97">
        <f>'IDT-1'!B97</f>
        <v>37.963000000000001</v>
      </c>
      <c r="AF97" s="24"/>
      <c r="AG97">
        <f t="shared" si="5"/>
        <v>2602.4211947210806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-179</v>
      </c>
      <c r="AM97" s="34">
        <f>RTM_PXI!H97</f>
        <v>0</v>
      </c>
      <c r="AN97" s="34">
        <f>RTM_PXI!N97</f>
        <v>0</v>
      </c>
      <c r="AO97" s="150">
        <f>GDAM_IEX!H97</f>
        <v>52.42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10.930639999999999</v>
      </c>
      <c r="E98">
        <f>GT_NG!P98</f>
        <v>12.690172361657092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110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1273.3302768258384</v>
      </c>
      <c r="P98" s="36">
        <v>118.34</v>
      </c>
      <c r="Q98" s="36">
        <v>38.36</v>
      </c>
      <c r="R98" s="38">
        <v>0</v>
      </c>
      <c r="S98" s="38">
        <v>3.62</v>
      </c>
      <c r="T98" s="37">
        <f>SUMPRODUCT(LTA!J98:AN98,LTA!J$101:AN$101,LTA!J$103:AN$103)</f>
        <v>65.38</v>
      </c>
      <c r="U98" s="37">
        <f>SUMPRODUCT(LTA!J98:AN98,LTA!J$102:AN$102,LTA!J$103:AN$103)</f>
        <v>19.079999999999998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3.42</v>
      </c>
      <c r="Z98" s="34">
        <f>IEX!N98</f>
        <v>0</v>
      </c>
      <c r="AA98" s="75">
        <f>STOA!H98</f>
        <v>990.09</v>
      </c>
      <c r="AB98" s="75">
        <f>-STOA!N98</f>
        <v>0</v>
      </c>
      <c r="AC98">
        <f t="shared" si="3"/>
        <v>26.13364832205253</v>
      </c>
      <c r="AD98">
        <f t="shared" si="4"/>
        <v>2539.8146119155917</v>
      </c>
      <c r="AE98">
        <f>'IDT-1'!B98</f>
        <v>43.386000000000003</v>
      </c>
      <c r="AF98" s="24"/>
      <c r="AG98">
        <f t="shared" si="5"/>
        <v>2583.2006119155917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-201</v>
      </c>
      <c r="AM98" s="34">
        <f>RTM_PXI!H98</f>
        <v>0</v>
      </c>
      <c r="AN98" s="34">
        <f>RTM_PXI!N98</f>
        <v>0</v>
      </c>
      <c r="AO98" s="150">
        <f>GDAM_IEX!H98</f>
        <v>46.74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0.26450479999999982</v>
      </c>
      <c r="E99">
        <f t="shared" si="6"/>
        <v>0.28158356253854255</v>
      </c>
      <c r="F99">
        <f t="shared" si="6"/>
        <v>0</v>
      </c>
      <c r="G99">
        <f t="shared" si="6"/>
        <v>1.7979703124410371</v>
      </c>
      <c r="H99">
        <f t="shared" si="6"/>
        <v>0</v>
      </c>
      <c r="I99">
        <f t="shared" si="6"/>
        <v>2.175251751364784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25.467958895371478</v>
      </c>
      <c r="P99" s="36">
        <f t="shared" si="6"/>
        <v>2.2225177986392768</v>
      </c>
      <c r="Q99" s="36">
        <f t="shared" si="6"/>
        <v>0.62873452964868159</v>
      </c>
      <c r="R99" s="38">
        <f t="shared" si="6"/>
        <v>0.53101239920773169</v>
      </c>
      <c r="S99" s="38">
        <f t="shared" si="6"/>
        <v>5.6597500000000023E-2</v>
      </c>
      <c r="T99" s="37">
        <f t="shared" si="6"/>
        <v>4.4865325</v>
      </c>
      <c r="U99" s="37">
        <f t="shared" si="6"/>
        <v>0.30561999999999989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3.9150000000000001E-3</v>
      </c>
      <c r="Z99" s="34">
        <f t="shared" si="6"/>
        <v>-1.5367500000000001</v>
      </c>
      <c r="AA99" s="75">
        <f t="shared" si="6"/>
        <v>20.497309999999999</v>
      </c>
      <c r="AB99" s="75">
        <f t="shared" si="6"/>
        <v>0</v>
      </c>
      <c r="AC99">
        <f t="shared" si="6"/>
        <v>0.56238095489375517</v>
      </c>
      <c r="AD99">
        <f t="shared" si="6"/>
        <v>53.156018094317758</v>
      </c>
      <c r="AE99">
        <f t="shared" si="6"/>
        <v>0.27276624999999993</v>
      </c>
      <c r="AG99">
        <f t="shared" si="6"/>
        <v>53.428784344317769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-3.5350000000000001</v>
      </c>
      <c r="AM99">
        <f t="shared" si="6"/>
        <v>0</v>
      </c>
      <c r="AN99">
        <f t="shared" si="6"/>
        <v>0</v>
      </c>
      <c r="AO99">
        <f t="shared" si="6"/>
        <v>7.0639999999999994E-2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45096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6.0891299999999999</v>
      </c>
      <c r="E3">
        <f>GT_NG!Q3</f>
        <v>7.1156844402868726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872.16551155211766</v>
      </c>
      <c r="P3" s="36">
        <v>68.430000000000007</v>
      </c>
      <c r="Q3" s="36">
        <v>22.18</v>
      </c>
      <c r="R3" s="38">
        <v>0</v>
      </c>
      <c r="S3" s="38">
        <v>0</v>
      </c>
      <c r="T3" s="37">
        <f>SUMPRODUCT(LTA!J3:AN3,LTA!J$101:AN$101,LTA!J$104:AN$104)</f>
        <v>53.62</v>
      </c>
      <c r="U3" s="37">
        <f>SUMPRODUCT(LTA!J3:AN3,LTA!J$102:AN$102,LTA!J$104:AN$104)</f>
        <v>101.42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</v>
      </c>
      <c r="AA3" s="75">
        <f>STOA!I3</f>
        <v>377.07</v>
      </c>
      <c r="AB3" s="75">
        <f>-STOA!O3</f>
        <v>-50</v>
      </c>
      <c r="AC3">
        <f>SUMIF(B3:AB3,"&gt;0")*$AC$2-SUMIF(B3:AB3,"&lt;0")*($AC$2/(1-$AC$2))+SUMIF(AI3:AR3,"&gt;0")*$AC$2-SUMIF(AI3:AR3,"&lt;0")*($AC$2/(1-$AC$2))</f>
        <v>15.461301216890824</v>
      </c>
      <c r="AD3">
        <f>SUM(B3:AB3,AI3:AR3)-AC3</f>
        <v>1450.217417666348</v>
      </c>
      <c r="AE3">
        <f>'IDT-1'!C3</f>
        <v>-38.948999999999998</v>
      </c>
      <c r="AF3" s="24"/>
      <c r="AG3">
        <f>SUM(AD3:AF3)</f>
        <v>1411.2684176663479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6.0891299999999999</v>
      </c>
      <c r="E4">
        <f>GT_NG!Q4</f>
        <v>7.1156844402868726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60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871.3770013293688</v>
      </c>
      <c r="P4" s="36">
        <v>68.430000000000007</v>
      </c>
      <c r="Q4" s="36">
        <v>22.18</v>
      </c>
      <c r="R4" s="38">
        <v>0</v>
      </c>
      <c r="S4" s="38">
        <v>0</v>
      </c>
      <c r="T4" s="37">
        <f>SUMPRODUCT(LTA!J4:AN4,LTA!J$101:AN$101,LTA!J$104:AN$104)</f>
        <v>53.36</v>
      </c>
      <c r="U4" s="37">
        <f>SUMPRODUCT(LTA!J4:AN4,LTA!J$102:AN$102,LTA!J$104:AN$104)</f>
        <v>101.42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-35</v>
      </c>
      <c r="AA4" s="75">
        <f>STOA!I4</f>
        <v>377.07</v>
      </c>
      <c r="AB4" s="75">
        <f>-STOA!O4</f>
        <v>-50</v>
      </c>
      <c r="AC4">
        <f t="shared" ref="AC4:AC67" si="0">SUMIF(B4:AB4,"&gt;0")*$AC$2-SUMIF(B4:AB4,"&lt;0")*($AC$2/(1-$AC$2))+SUMIF(AI4:AR4,"&gt;0")*$AC$2-SUMIF(AI4:AR4,"&lt;0")*($AC$2/(1-$AC$2))</f>
        <v>15.540855602152588</v>
      </c>
      <c r="AD4">
        <f t="shared" ref="AD4:AD67" si="1">SUM(B4:AB4,AI4:AR4)-AC4</f>
        <v>1439.0893530583373</v>
      </c>
      <c r="AE4">
        <f>'IDT-1'!C4</f>
        <v>-31.329000000000001</v>
      </c>
      <c r="AF4" s="24"/>
      <c r="AG4">
        <f t="shared" ref="AG4:AG67" si="2">SUM(AD4:AF4)</f>
        <v>1407.7603530583374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6.0891299999999999</v>
      </c>
      <c r="E5">
        <f>GT_NG!Q5</f>
        <v>7.1156844402868726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60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871.3770013293688</v>
      </c>
      <c r="P5" s="36">
        <v>68.430000000000007</v>
      </c>
      <c r="Q5" s="36">
        <v>22.18</v>
      </c>
      <c r="R5" s="38">
        <v>0</v>
      </c>
      <c r="S5" s="38">
        <v>0</v>
      </c>
      <c r="T5" s="37">
        <f>SUMPRODUCT(LTA!J5:AN5,LTA!J$101:AN$101,LTA!J$104:AN$104)</f>
        <v>53.66</v>
      </c>
      <c r="U5" s="37">
        <f>SUMPRODUCT(LTA!J5:AN5,LTA!J$102:AN$102,LTA!J$104:AN$104)</f>
        <v>101.42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-60</v>
      </c>
      <c r="AA5" s="75">
        <f>STOA!I5</f>
        <v>377.07</v>
      </c>
      <c r="AB5" s="75">
        <f>-STOA!O5</f>
        <v>-50</v>
      </c>
      <c r="AC5">
        <f t="shared" si="0"/>
        <v>15.632276877374542</v>
      </c>
      <c r="AD5">
        <f t="shared" si="1"/>
        <v>1429.2979317831155</v>
      </c>
      <c r="AE5">
        <f>'IDT-1'!C5</f>
        <v>-24.132000000000001</v>
      </c>
      <c r="AF5" s="24"/>
      <c r="AG5">
        <f t="shared" si="2"/>
        <v>1405.1659317831154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6.0891299999999999</v>
      </c>
      <c r="E6">
        <f>GT_NG!Q6</f>
        <v>7.1156844402868726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60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871.3770013293688</v>
      </c>
      <c r="P6" s="36">
        <v>68.430000000000007</v>
      </c>
      <c r="Q6" s="36">
        <v>22.18</v>
      </c>
      <c r="R6" s="38">
        <v>0</v>
      </c>
      <c r="S6" s="38">
        <v>0</v>
      </c>
      <c r="T6" s="37">
        <f>SUMPRODUCT(LTA!J6:AN6,LTA!J$101:AN$101,LTA!J$104:AN$104)</f>
        <v>53.36</v>
      </c>
      <c r="U6" s="37">
        <f>SUMPRODUCT(LTA!J6:AN6,LTA!J$102:AN$102,LTA!J$104:AN$104)</f>
        <v>101.42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-110</v>
      </c>
      <c r="AA6" s="75">
        <f>STOA!I6</f>
        <v>377.07</v>
      </c>
      <c r="AB6" s="75">
        <f>-STOA!O6</f>
        <v>-50</v>
      </c>
      <c r="AC6">
        <f t="shared" si="0"/>
        <v>16.029152615873329</v>
      </c>
      <c r="AD6">
        <f t="shared" si="1"/>
        <v>1383.6010560446166</v>
      </c>
      <c r="AE6">
        <f>'IDT-1'!C6</f>
        <v>-4.657</v>
      </c>
      <c r="AF6" s="24"/>
      <c r="AG6">
        <f t="shared" si="2"/>
        <v>1378.9440560446167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6.0891299999999999</v>
      </c>
      <c r="E7">
        <f>GT_NG!Q7</f>
        <v>7.1156844402868726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853.20556181461211</v>
      </c>
      <c r="P7" s="36">
        <v>68.430000000000007</v>
      </c>
      <c r="Q7" s="36">
        <v>22.18</v>
      </c>
      <c r="R7" s="38">
        <v>0</v>
      </c>
      <c r="S7" s="38">
        <v>0</v>
      </c>
      <c r="T7" s="37">
        <f>SUMPRODUCT(LTA!J7:AN7,LTA!J$101:AN$101,LTA!J$104:AN$104)</f>
        <v>53.36</v>
      </c>
      <c r="U7" s="37">
        <f>SUMPRODUCT(LTA!J7:AN7,LTA!J$102:AN$102,LTA!J$104:AN$104)</f>
        <v>101.42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-80</v>
      </c>
      <c r="AA7" s="75">
        <f>STOA!I7</f>
        <v>377.07</v>
      </c>
      <c r="AB7" s="75">
        <f>-STOA!O7</f>
        <v>-100</v>
      </c>
      <c r="AC7">
        <f t="shared" si="0"/>
        <v>15.77326812247761</v>
      </c>
      <c r="AD7">
        <f t="shared" si="1"/>
        <v>1415.0455010232554</v>
      </c>
      <c r="AE7">
        <f>'IDT-1'!C7</f>
        <v>0</v>
      </c>
      <c r="AF7" s="24"/>
      <c r="AG7">
        <f t="shared" si="2"/>
        <v>1415.0455010232554</v>
      </c>
      <c r="AI7" s="34">
        <f>PXIL!I7</f>
        <v>0</v>
      </c>
      <c r="AJ7" s="34">
        <f>PXIL!O7</f>
        <v>0</v>
      </c>
      <c r="AK7" s="34">
        <f>RTM_IEX!I7</f>
        <v>19.36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6.0891299999999999</v>
      </c>
      <c r="E8">
        <f>GT_NG!Q8</f>
        <v>7.1156844402868726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850.99391897905286</v>
      </c>
      <c r="P8" s="36">
        <v>68.430000000000007</v>
      </c>
      <c r="Q8" s="36">
        <v>22.18</v>
      </c>
      <c r="R8" s="38">
        <v>0</v>
      </c>
      <c r="S8" s="38">
        <v>0</v>
      </c>
      <c r="T8" s="37">
        <f>SUMPRODUCT(LTA!J8:AN8,LTA!J$101:AN$101,LTA!J$104:AN$104)</f>
        <v>53.36</v>
      </c>
      <c r="U8" s="37">
        <f>SUMPRODUCT(LTA!J8:AN8,LTA!J$102:AN$102,LTA!J$104:AN$104)</f>
        <v>101.42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-85</v>
      </c>
      <c r="AA8" s="75">
        <f>STOA!I8</f>
        <v>377.07</v>
      </c>
      <c r="AB8" s="75">
        <f>-STOA!O8</f>
        <v>-100</v>
      </c>
      <c r="AC8">
        <f t="shared" si="0"/>
        <v>15.755604303135668</v>
      </c>
      <c r="AD8">
        <f t="shared" si="1"/>
        <v>1403.0115220070384</v>
      </c>
      <c r="AE8">
        <f>'IDT-1'!C8</f>
        <v>0</v>
      </c>
      <c r="AF8" s="24"/>
      <c r="AG8">
        <f t="shared" si="2"/>
        <v>1403.0115220070384</v>
      </c>
      <c r="AI8" s="34">
        <f>PXIL!I8</f>
        <v>0</v>
      </c>
      <c r="AJ8" s="34">
        <f>PXIL!O8</f>
        <v>0</v>
      </c>
      <c r="AK8" s="34">
        <f>RTM_IEX!I8</f>
        <v>14.52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6.0891299999999999</v>
      </c>
      <c r="E9">
        <f>GT_NG!Q9</f>
        <v>7.1156844402868726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850.36397008911888</v>
      </c>
      <c r="P9" s="36">
        <v>68.430000000000007</v>
      </c>
      <c r="Q9" s="36">
        <v>22.18</v>
      </c>
      <c r="R9" s="38">
        <v>0</v>
      </c>
      <c r="S9" s="38">
        <v>0</v>
      </c>
      <c r="T9" s="37">
        <f>SUMPRODUCT(LTA!J9:AN9,LTA!J$101:AN$101,LTA!J$104:AN$104)</f>
        <v>53.6</v>
      </c>
      <c r="U9" s="37">
        <f>SUMPRODUCT(LTA!J9:AN9,LTA!J$102:AN$102,LTA!J$104:AN$104)</f>
        <v>101.42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-100</v>
      </c>
      <c r="AA9" s="75">
        <f>STOA!I9</f>
        <v>377.07</v>
      </c>
      <c r="AB9" s="75">
        <f>-STOA!O9</f>
        <v>-100</v>
      </c>
      <c r="AC9">
        <f t="shared" si="0"/>
        <v>15.757568665737178</v>
      </c>
      <c r="AD9">
        <f t="shared" si="1"/>
        <v>1373.0996087545029</v>
      </c>
      <c r="AE9">
        <f>'IDT-1'!C9</f>
        <v>0</v>
      </c>
      <c r="AF9" s="24"/>
      <c r="AG9">
        <f t="shared" si="2"/>
        <v>1373.0996087545029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6.0891299999999999</v>
      </c>
      <c r="E10">
        <f>GT_NG!Q10</f>
        <v>7.1156844402868726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850.36397008911888</v>
      </c>
      <c r="P10" s="36">
        <v>68.430000000000007</v>
      </c>
      <c r="Q10" s="36">
        <v>22.18</v>
      </c>
      <c r="R10" s="38">
        <v>0</v>
      </c>
      <c r="S10" s="38">
        <v>0</v>
      </c>
      <c r="T10" s="37">
        <f>SUMPRODUCT(LTA!J10:AN10,LTA!J$101:AN$101,LTA!J$104:AN$104)</f>
        <v>53.66</v>
      </c>
      <c r="U10" s="37">
        <f>SUMPRODUCT(LTA!J10:AN10,LTA!J$102:AN$102,LTA!J$104:AN$104)</f>
        <v>101.42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-110</v>
      </c>
      <c r="AA10" s="75">
        <f>STOA!I10</f>
        <v>377.07</v>
      </c>
      <c r="AB10" s="75">
        <f>-STOA!O10</f>
        <v>-100</v>
      </c>
      <c r="AC10">
        <f t="shared" si="0"/>
        <v>15.846877940959132</v>
      </c>
      <c r="AD10">
        <f t="shared" si="1"/>
        <v>1363.0702994792812</v>
      </c>
      <c r="AE10">
        <f>'IDT-1'!C10</f>
        <v>0</v>
      </c>
      <c r="AF10" s="24"/>
      <c r="AG10">
        <f t="shared" si="2"/>
        <v>1363.0702994792812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6.0891299999999999</v>
      </c>
      <c r="E11">
        <f>GT_NG!Q11</f>
        <v>7.1156844402868726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60.000000000000007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830.22466846172927</v>
      </c>
      <c r="P11" s="36">
        <v>68.430000000000007</v>
      </c>
      <c r="Q11" s="36">
        <v>22.18</v>
      </c>
      <c r="R11" s="38">
        <v>0</v>
      </c>
      <c r="S11" s="38">
        <v>0</v>
      </c>
      <c r="T11" s="37">
        <f>SUMPRODUCT(LTA!J11:AN11,LTA!J$101:AN$101,LTA!J$104:AN$104)</f>
        <v>49.74</v>
      </c>
      <c r="U11" s="37">
        <f>SUMPRODUCT(LTA!J11:AN11,LTA!J$102:AN$102,LTA!J$104:AN$104)</f>
        <v>101.42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-270</v>
      </c>
      <c r="AA11" s="75">
        <f>STOA!I11</f>
        <v>377.07</v>
      </c>
      <c r="AB11" s="75">
        <f>-STOA!O11</f>
        <v>0</v>
      </c>
      <c r="AC11">
        <f t="shared" si="0"/>
        <v>16.679035737969823</v>
      </c>
      <c r="AD11">
        <f t="shared" si="1"/>
        <v>1336.2688400548807</v>
      </c>
      <c r="AE11">
        <f>'IDT-1'!C11</f>
        <v>0</v>
      </c>
      <c r="AF11" s="24"/>
      <c r="AG11">
        <f t="shared" si="2"/>
        <v>1336.2688400548807</v>
      </c>
      <c r="AI11" s="34">
        <f>PXIL!I11</f>
        <v>0</v>
      </c>
      <c r="AJ11" s="34">
        <f>PXIL!O11</f>
        <v>0</v>
      </c>
      <c r="AK11" s="34">
        <f>RTM_IEX!I11</f>
        <v>58.09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6.0891299999999999</v>
      </c>
      <c r="E12">
        <f>GT_NG!Q12</f>
        <v>7.1156844402868726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60.000000000000007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818.6165757426636</v>
      </c>
      <c r="P12" s="36">
        <v>68.430000000000007</v>
      </c>
      <c r="Q12" s="36">
        <v>22.18</v>
      </c>
      <c r="R12" s="38">
        <v>0</v>
      </c>
      <c r="S12" s="38">
        <v>0</v>
      </c>
      <c r="T12" s="37">
        <f>SUMPRODUCT(LTA!J12:AN12,LTA!J$101:AN$101,LTA!J$104:AN$104)</f>
        <v>49.89</v>
      </c>
      <c r="U12" s="37">
        <f>SUMPRODUCT(LTA!J12:AN12,LTA!J$102:AN$102,LTA!J$104:AN$104)</f>
        <v>101.42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-285</v>
      </c>
      <c r="AA12" s="75">
        <f>STOA!I12</f>
        <v>377.07</v>
      </c>
      <c r="AB12" s="75">
        <f>-STOA!O12</f>
        <v>0</v>
      </c>
      <c r="AC12">
        <f t="shared" si="0"/>
        <v>16.677320434874975</v>
      </c>
      <c r="AD12">
        <f t="shared" si="1"/>
        <v>1305.94246263891</v>
      </c>
      <c r="AE12">
        <f>'IDT-1'!C12</f>
        <v>0</v>
      </c>
      <c r="AF12" s="24"/>
      <c r="AG12">
        <f t="shared" si="2"/>
        <v>1305.94246263891</v>
      </c>
      <c r="AI12" s="34">
        <f>PXIL!I12</f>
        <v>0</v>
      </c>
      <c r="AJ12" s="34">
        <f>PXIL!O12</f>
        <v>0</v>
      </c>
      <c r="AK12" s="34">
        <f>RTM_IEX!I12</f>
        <v>54.22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6.0891299999999999</v>
      </c>
      <c r="E13">
        <f>GT_NG!Q13</f>
        <v>7.1156844402868726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50.627749877783209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807.35089297188711</v>
      </c>
      <c r="P13" s="36">
        <v>68.430000000000007</v>
      </c>
      <c r="Q13" s="36">
        <v>22.18</v>
      </c>
      <c r="R13" s="38">
        <v>0</v>
      </c>
      <c r="S13" s="38">
        <v>0</v>
      </c>
      <c r="T13" s="37">
        <f>SUMPRODUCT(LTA!J13:AN13,LTA!J$101:AN$101,LTA!J$104:AN$104)</f>
        <v>49.73</v>
      </c>
      <c r="U13" s="37">
        <f>SUMPRODUCT(LTA!J13:AN13,LTA!J$102:AN$102,LTA!J$104:AN$104)</f>
        <v>101.42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-300</v>
      </c>
      <c r="AA13" s="75">
        <f>STOA!I13</f>
        <v>377.07</v>
      </c>
      <c r="AB13" s="75">
        <f>-STOA!O13</f>
        <v>0</v>
      </c>
      <c r="AC13">
        <f t="shared" si="0"/>
        <v>16.661526538249561</v>
      </c>
      <c r="AD13">
        <f t="shared" si="1"/>
        <v>1274.0303236425418</v>
      </c>
      <c r="AE13">
        <f>'IDT-1'!C13</f>
        <v>0</v>
      </c>
      <c r="AF13" s="24"/>
      <c r="AG13">
        <f t="shared" si="2"/>
        <v>1274.0303236425418</v>
      </c>
      <c r="AI13" s="34">
        <f>PXIL!I13</f>
        <v>0</v>
      </c>
      <c r="AJ13" s="34">
        <f>PXIL!O13</f>
        <v>0</v>
      </c>
      <c r="AK13" s="34">
        <f>RTM_IEX!I13</f>
        <v>58.09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6.0891299999999999</v>
      </c>
      <c r="E14">
        <f>GT_NG!Q14</f>
        <v>7.1156844402868726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50.627749877783209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795.74280025282144</v>
      </c>
      <c r="P14" s="36">
        <v>68.430000000000007</v>
      </c>
      <c r="Q14" s="36">
        <v>22.18</v>
      </c>
      <c r="R14" s="38">
        <v>0</v>
      </c>
      <c r="S14" s="38">
        <v>0</v>
      </c>
      <c r="T14" s="37">
        <f>SUMPRODUCT(LTA!J14:AN14,LTA!J$101:AN$101,LTA!J$104:AN$104)</f>
        <v>49.79</v>
      </c>
      <c r="U14" s="37">
        <f>SUMPRODUCT(LTA!J14:AN14,LTA!J$102:AN$102,LTA!J$104:AN$104)</f>
        <v>101.42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-282.68</v>
      </c>
      <c r="AA14" s="75">
        <f>STOA!I14</f>
        <v>377.07</v>
      </c>
      <c r="AB14" s="75">
        <f>-STOA!O14</f>
        <v>0</v>
      </c>
      <c r="AC14">
        <f t="shared" si="0"/>
        <v>16.10799015363736</v>
      </c>
      <c r="AD14">
        <f t="shared" si="1"/>
        <v>1246.4757673080885</v>
      </c>
      <c r="AE14">
        <f>'IDT-1'!C14</f>
        <v>0</v>
      </c>
      <c r="AF14" s="24"/>
      <c r="AG14">
        <f t="shared" si="2"/>
        <v>1246.4757673080885</v>
      </c>
      <c r="AI14" s="34">
        <f>PXIL!I14</f>
        <v>0</v>
      </c>
      <c r="AJ14" s="34">
        <f>PXIL!O14</f>
        <v>0</v>
      </c>
      <c r="AK14" s="34">
        <f>RTM_IEX!I14</f>
        <v>24.21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6.0891299999999999</v>
      </c>
      <c r="E15">
        <f>GT_NG!Q15</f>
        <v>7.1156844402868726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50.627749877783209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795.39502865339762</v>
      </c>
      <c r="P15" s="36">
        <v>68.430000000000007</v>
      </c>
      <c r="Q15" s="36">
        <v>22.18</v>
      </c>
      <c r="R15" s="38">
        <v>0</v>
      </c>
      <c r="S15" s="38">
        <v>0</v>
      </c>
      <c r="T15" s="37">
        <f>SUMPRODUCT(LTA!J15:AN15,LTA!J$101:AN$101,LTA!J$104:AN$104)</f>
        <v>49.78</v>
      </c>
      <c r="U15" s="37">
        <f>SUMPRODUCT(LTA!J15:AN15,LTA!J$102:AN$102,LTA!J$104:AN$104)</f>
        <v>101.42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-245</v>
      </c>
      <c r="AA15" s="75">
        <f>STOA!I15</f>
        <v>305.68</v>
      </c>
      <c r="AB15" s="75">
        <f>-STOA!O15</f>
        <v>0</v>
      </c>
      <c r="AC15">
        <f t="shared" si="0"/>
        <v>14.929033918526113</v>
      </c>
      <c r="AD15">
        <f t="shared" si="1"/>
        <v>1189.376951943776</v>
      </c>
      <c r="AE15">
        <f>'IDT-1'!C15</f>
        <v>0</v>
      </c>
      <c r="AF15" s="24"/>
      <c r="AG15">
        <f t="shared" si="2"/>
        <v>1189.376951943776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6.0891299999999999</v>
      </c>
      <c r="E16">
        <f>GT_NG!Q16</f>
        <v>7.1156844402868726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50.627749877783209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795.39502865339762</v>
      </c>
      <c r="P16" s="36">
        <v>68.430000000000007</v>
      </c>
      <c r="Q16" s="36">
        <v>22.18</v>
      </c>
      <c r="R16" s="38">
        <v>0</v>
      </c>
      <c r="S16" s="38">
        <v>0</v>
      </c>
      <c r="T16" s="37">
        <f>SUMPRODUCT(LTA!J16:AN16,LTA!J$101:AN$101,LTA!J$104:AN$104)</f>
        <v>49.88</v>
      </c>
      <c r="U16" s="37">
        <f>SUMPRODUCT(LTA!J16:AN16,LTA!J$102:AN$102,LTA!J$104:AN$104)</f>
        <v>101.42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-255</v>
      </c>
      <c r="AA16" s="75">
        <f>STOA!I16</f>
        <v>305.68</v>
      </c>
      <c r="AB16" s="75">
        <f>-STOA!O16</f>
        <v>0</v>
      </c>
      <c r="AC16">
        <f t="shared" si="0"/>
        <v>15.018695193748066</v>
      </c>
      <c r="AD16">
        <f t="shared" si="1"/>
        <v>1179.387290668554</v>
      </c>
      <c r="AE16">
        <f>'IDT-1'!C16</f>
        <v>0</v>
      </c>
      <c r="AF16" s="24"/>
      <c r="AG16">
        <f t="shared" si="2"/>
        <v>1179.387290668554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6.0891299999999999</v>
      </c>
      <c r="E17">
        <f>GT_NG!Q17</f>
        <v>7.1194077888638558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50.627749877783209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783.03140182194966</v>
      </c>
      <c r="P17" s="36">
        <v>68.430000000000007</v>
      </c>
      <c r="Q17" s="36">
        <v>22.18</v>
      </c>
      <c r="R17" s="38">
        <v>0</v>
      </c>
      <c r="S17" s="38">
        <v>0</v>
      </c>
      <c r="T17" s="37">
        <f>SUMPRODUCT(LTA!J17:AN17,LTA!J$101:AN$101,LTA!J$104:AN$104)</f>
        <v>49.85</v>
      </c>
      <c r="U17" s="37">
        <f>SUMPRODUCT(LTA!J17:AN17,LTA!J$102:AN$102,LTA!J$104:AN$104)</f>
        <v>101.42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-270</v>
      </c>
      <c r="AA17" s="75">
        <f>STOA!I17</f>
        <v>305.68</v>
      </c>
      <c r="AB17" s="75">
        <f>-STOA!O17</f>
        <v>0</v>
      </c>
      <c r="AC17">
        <f t="shared" si="0"/>
        <v>15.12801995593173</v>
      </c>
      <c r="AD17">
        <f t="shared" si="1"/>
        <v>1161.5680624234994</v>
      </c>
      <c r="AE17">
        <f>'IDT-1'!C17</f>
        <v>0</v>
      </c>
      <c r="AF17" s="24"/>
      <c r="AG17">
        <f t="shared" si="2"/>
        <v>1161.5680624234994</v>
      </c>
      <c r="AI17" s="34">
        <f>PXIL!I17</f>
        <v>0</v>
      </c>
      <c r="AJ17" s="34">
        <f>PXIL!O17</f>
        <v>0</v>
      </c>
      <c r="AK17" s="34">
        <f>RTM_IEX!I17</f>
        <v>9.68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6.0891299999999999</v>
      </c>
      <c r="E18">
        <f>GT_NG!Q18</f>
        <v>7.1194077888638558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50.627749877783209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774.55106579961796</v>
      </c>
      <c r="P18" s="36">
        <v>68.430000000000007</v>
      </c>
      <c r="Q18" s="36">
        <v>22.18</v>
      </c>
      <c r="R18" s="38">
        <v>0</v>
      </c>
      <c r="S18" s="38">
        <v>0</v>
      </c>
      <c r="T18" s="37">
        <f>SUMPRODUCT(LTA!J18:AN18,LTA!J$101:AN$101,LTA!J$104:AN$104)</f>
        <v>49.89</v>
      </c>
      <c r="U18" s="37">
        <f>SUMPRODUCT(LTA!J18:AN18,LTA!J$102:AN$102,LTA!J$104:AN$104)</f>
        <v>101.42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-218</v>
      </c>
      <c r="AA18" s="75">
        <f>STOA!I18</f>
        <v>305.68</v>
      </c>
      <c r="AB18" s="75">
        <f>-STOA!O18</f>
        <v>0</v>
      </c>
      <c r="AC18">
        <f t="shared" si="0"/>
        <v>14.506898367781055</v>
      </c>
      <c r="AD18">
        <f t="shared" si="1"/>
        <v>1196.0688479893183</v>
      </c>
      <c r="AE18">
        <f>'IDT-1'!C18</f>
        <v>0</v>
      </c>
      <c r="AF18" s="24"/>
      <c r="AG18">
        <f t="shared" si="2"/>
        <v>1196.0688479893183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6.0891299999999999</v>
      </c>
      <c r="E19">
        <f>GT_NG!Q19</f>
        <v>7.1194077888638558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50.627749877783209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765.00997324567049</v>
      </c>
      <c r="P19" s="36">
        <v>68.430000000000007</v>
      </c>
      <c r="Q19" s="36">
        <v>22.18</v>
      </c>
      <c r="R19" s="38">
        <v>0</v>
      </c>
      <c r="S19" s="38">
        <v>0</v>
      </c>
      <c r="T19" s="37">
        <f>SUMPRODUCT(LTA!J19:AN19,LTA!J$101:AN$101,LTA!J$104:AN$104)</f>
        <v>49.89</v>
      </c>
      <c r="U19" s="37">
        <f>SUMPRODUCT(LTA!J19:AN19,LTA!J$102:AN$102,LTA!J$104:AN$104)</f>
        <v>101.42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-224</v>
      </c>
      <c r="AA19" s="75">
        <f>STOA!I19</f>
        <v>305.68</v>
      </c>
      <c r="AB19" s="75">
        <f>-STOA!O19</f>
        <v>0</v>
      </c>
      <c r="AC19">
        <f t="shared" si="0"/>
        <v>14.653768068883394</v>
      </c>
      <c r="AD19">
        <f t="shared" si="1"/>
        <v>1160.3808857342685</v>
      </c>
      <c r="AE19">
        <f>'IDT-1'!C19</f>
        <v>0</v>
      </c>
      <c r="AF19" s="24"/>
      <c r="AG19">
        <f t="shared" si="2"/>
        <v>1160.3808857342685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6.0891299999999999</v>
      </c>
      <c r="E20">
        <f>GT_NG!Q20</f>
        <v>7.3339569691300284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50.627749877783209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760.1966615390852</v>
      </c>
      <c r="P20" s="36">
        <v>68.430000000000007</v>
      </c>
      <c r="Q20" s="36">
        <v>22.18</v>
      </c>
      <c r="R20" s="38">
        <v>0</v>
      </c>
      <c r="S20" s="38">
        <v>0</v>
      </c>
      <c r="T20" s="37">
        <f>SUMPRODUCT(LTA!J20:AN20,LTA!J$101:AN$101,LTA!J$104:AN$104)</f>
        <v>49.78</v>
      </c>
      <c r="U20" s="37">
        <f>SUMPRODUCT(LTA!J20:AN20,LTA!J$102:AN$102,LTA!J$104:AN$104)</f>
        <v>101.42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-263</v>
      </c>
      <c r="AA20" s="75">
        <f>STOA!I20</f>
        <v>305.68</v>
      </c>
      <c r="AB20" s="75">
        <f>-STOA!O20</f>
        <v>0</v>
      </c>
      <c r="AC20">
        <f t="shared" si="0"/>
        <v>14.914187294406426</v>
      </c>
      <c r="AD20">
        <f t="shared" si="1"/>
        <v>1121.4117039824262</v>
      </c>
      <c r="AE20">
        <f>'IDT-1'!C20</f>
        <v>0</v>
      </c>
      <c r="AF20" s="24"/>
      <c r="AG20">
        <f t="shared" si="2"/>
        <v>1121.4117039824262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6.0891299999999999</v>
      </c>
      <c r="E21">
        <f>GT_NG!Q21</f>
        <v>7.3339569691300284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50.627749877783209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745.70416053716338</v>
      </c>
      <c r="P21" s="36">
        <v>68.430000000000007</v>
      </c>
      <c r="Q21" s="36">
        <v>9.6818984114532274</v>
      </c>
      <c r="R21" s="38">
        <v>0</v>
      </c>
      <c r="S21" s="38">
        <v>0</v>
      </c>
      <c r="T21" s="37">
        <f>SUMPRODUCT(LTA!J21:AN21,LTA!J$101:AN$101,LTA!J$104:AN$104)</f>
        <v>49.85</v>
      </c>
      <c r="U21" s="37">
        <f>SUMPRODUCT(LTA!J21:AN21,LTA!J$102:AN$102,LTA!J$104:AN$104)</f>
        <v>101.42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-278</v>
      </c>
      <c r="AA21" s="75">
        <f>STOA!I21</f>
        <v>305.68</v>
      </c>
      <c r="AB21" s="75">
        <f>-STOA!O21</f>
        <v>0</v>
      </c>
      <c r="AC21">
        <f t="shared" si="0"/>
        <v>14.677285991610304</v>
      </c>
      <c r="AD21">
        <f t="shared" si="1"/>
        <v>1094.728002694754</v>
      </c>
      <c r="AE21">
        <f>'IDT-1'!C21</f>
        <v>0</v>
      </c>
      <c r="AF21" s="24"/>
      <c r="AG21">
        <f t="shared" si="2"/>
        <v>1094.728002694754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6.0891299999999999</v>
      </c>
      <c r="E22">
        <f>GT_NG!Q22</f>
        <v>7.3339569691300284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50.627749877783209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750.57647048193962</v>
      </c>
      <c r="P22" s="36">
        <v>68.430000000000007</v>
      </c>
      <c r="Q22" s="36">
        <v>9.6818984114532274</v>
      </c>
      <c r="R22" s="38">
        <v>0</v>
      </c>
      <c r="S22" s="38">
        <v>0</v>
      </c>
      <c r="T22" s="37">
        <f>SUMPRODUCT(LTA!J22:AN22,LTA!J$101:AN$101,LTA!J$104:AN$104)</f>
        <v>49.71</v>
      </c>
      <c r="U22" s="37">
        <f>SUMPRODUCT(LTA!J22:AN22,LTA!J$102:AN$102,LTA!J$104:AN$104)</f>
        <v>101.42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-293</v>
      </c>
      <c r="AA22" s="75">
        <f>STOA!I22</f>
        <v>305.68</v>
      </c>
      <c r="AB22" s="75">
        <f>-STOA!O22</f>
        <v>0</v>
      </c>
      <c r="AC22">
        <f t="shared" si="0"/>
        <v>14.852102231957266</v>
      </c>
      <c r="AD22">
        <f t="shared" si="1"/>
        <v>1084.2854963991831</v>
      </c>
      <c r="AE22">
        <f>'IDT-1'!C22</f>
        <v>0</v>
      </c>
      <c r="AF22" s="24"/>
      <c r="AG22">
        <f t="shared" si="2"/>
        <v>1084.2854963991831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6.0891299999999999</v>
      </c>
      <c r="E23">
        <f>GT_NG!Q23</f>
        <v>7.3339569691300284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50.627749877783209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746.52976908752669</v>
      </c>
      <c r="P23" s="36">
        <v>68.430000000000007</v>
      </c>
      <c r="Q23" s="36">
        <v>9.6818984114532274</v>
      </c>
      <c r="R23" s="38">
        <v>0</v>
      </c>
      <c r="S23" s="38">
        <v>0</v>
      </c>
      <c r="T23" s="37">
        <f>SUMPRODUCT(LTA!J23:AN23,LTA!J$101:AN$101,LTA!J$104:AN$104)</f>
        <v>49.61</v>
      </c>
      <c r="U23" s="37">
        <f>SUMPRODUCT(LTA!J23:AN23,LTA!J$102:AN$102,LTA!J$104:AN$104)</f>
        <v>101.42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-189</v>
      </c>
      <c r="AA23" s="75">
        <f>STOA!I23</f>
        <v>206.92000000000002</v>
      </c>
      <c r="AB23" s="75">
        <f>-STOA!O23</f>
        <v>0</v>
      </c>
      <c r="AC23">
        <f t="shared" si="0"/>
        <v>13.200760547822023</v>
      </c>
      <c r="AD23">
        <f t="shared" si="1"/>
        <v>1067.0301366889055</v>
      </c>
      <c r="AE23">
        <f>'IDT-1'!C23</f>
        <v>0</v>
      </c>
      <c r="AF23" s="24"/>
      <c r="AG23">
        <f t="shared" si="2"/>
        <v>1067.0301366889055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6.0891299999999999</v>
      </c>
      <c r="E24">
        <f>GT_NG!Q24</f>
        <v>7.3339569691300284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50.627749877783209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764.5925238280322</v>
      </c>
      <c r="P24" s="36">
        <v>68.430000000000007</v>
      </c>
      <c r="Q24" s="36">
        <v>9.6818984114532274</v>
      </c>
      <c r="R24" s="38">
        <v>0</v>
      </c>
      <c r="S24" s="38">
        <v>0</v>
      </c>
      <c r="T24" s="37">
        <f>SUMPRODUCT(LTA!J24:AN24,LTA!J$101:AN$101,LTA!J$104:AN$104)</f>
        <v>49.85</v>
      </c>
      <c r="U24" s="37">
        <f>SUMPRODUCT(LTA!J24:AN24,LTA!J$102:AN$102,LTA!J$104:AN$104)</f>
        <v>101.42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-238</v>
      </c>
      <c r="AA24" s="75">
        <f>STOA!I24</f>
        <v>206.92000000000002</v>
      </c>
      <c r="AB24" s="75">
        <f>-STOA!O24</f>
        <v>0</v>
      </c>
      <c r="AC24">
        <f t="shared" si="0"/>
        <v>13.619290487682136</v>
      </c>
      <c r="AD24">
        <f t="shared" si="1"/>
        <v>1055.9143614895509</v>
      </c>
      <c r="AE24">
        <f>'IDT-1'!C24</f>
        <v>0</v>
      </c>
      <c r="AF24" s="24"/>
      <c r="AG24">
        <f t="shared" si="2"/>
        <v>1055.9143614895509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6.0891299999999999</v>
      </c>
      <c r="E25">
        <f>GT_NG!Q25</f>
        <v>7.3339569691300284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50.627749877783209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773.08983539859366</v>
      </c>
      <c r="P25" s="36">
        <v>68.430000000000007</v>
      </c>
      <c r="Q25" s="36">
        <v>9.6818984114532274</v>
      </c>
      <c r="R25" s="38">
        <v>0</v>
      </c>
      <c r="S25" s="38">
        <v>0</v>
      </c>
      <c r="T25" s="37">
        <f>SUMPRODUCT(LTA!J25:AN25,LTA!J$101:AN$101,LTA!J$104:AN$104)</f>
        <v>49.9</v>
      </c>
      <c r="U25" s="37">
        <f>SUMPRODUCT(LTA!J25:AN25,LTA!J$102:AN$102,LTA!J$104:AN$104)</f>
        <v>101.42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-253</v>
      </c>
      <c r="AA25" s="75">
        <f>STOA!I25</f>
        <v>206.92000000000002</v>
      </c>
      <c r="AB25" s="75">
        <f>-STOA!O25</f>
        <v>0</v>
      </c>
      <c r="AC25">
        <f t="shared" si="0"/>
        <v>13.827678742336008</v>
      </c>
      <c r="AD25">
        <f t="shared" si="1"/>
        <v>1049.2532848054584</v>
      </c>
      <c r="AE25">
        <f>'IDT-1'!C25</f>
        <v>0</v>
      </c>
      <c r="AF25" s="24"/>
      <c r="AG25">
        <f t="shared" si="2"/>
        <v>1049.2532848054584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6.0891299999999999</v>
      </c>
      <c r="E26">
        <f>GT_NG!Q26</f>
        <v>7.3339569691300284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50.627749877783209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773.08983539859366</v>
      </c>
      <c r="P26" s="36">
        <v>68.430000000000007</v>
      </c>
      <c r="Q26" s="36">
        <v>9.6818984114532274</v>
      </c>
      <c r="R26" s="38">
        <v>0</v>
      </c>
      <c r="S26" s="38">
        <v>0</v>
      </c>
      <c r="T26" s="37">
        <f>SUMPRODUCT(LTA!J26:AN26,LTA!J$101:AN$101,LTA!J$104:AN$104)</f>
        <v>50.529999999999994</v>
      </c>
      <c r="U26" s="37">
        <f>SUMPRODUCT(LTA!J26:AN26,LTA!J$102:AN$102,LTA!J$104:AN$104)</f>
        <v>101.42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-345</v>
      </c>
      <c r="AA26" s="75">
        <f>STOA!I26</f>
        <v>206.92000000000002</v>
      </c>
      <c r="AB26" s="75">
        <f>-STOA!O26</f>
        <v>0</v>
      </c>
      <c r="AC26">
        <f t="shared" si="0"/>
        <v>15.331658474377978</v>
      </c>
      <c r="AD26">
        <f t="shared" si="1"/>
        <v>1033.8393050734167</v>
      </c>
      <c r="AE26">
        <f>'IDT-1'!C26</f>
        <v>0</v>
      </c>
      <c r="AF26" s="24"/>
      <c r="AG26">
        <f t="shared" si="2"/>
        <v>1033.8393050734167</v>
      </c>
      <c r="AI26" s="34">
        <f>PXIL!I26</f>
        <v>0</v>
      </c>
      <c r="AJ26" s="34">
        <f>PXIL!O26</f>
        <v>0</v>
      </c>
      <c r="AK26" s="34">
        <f>RTM_IEX!I26</f>
        <v>77.459999999999994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6.0891299999999999</v>
      </c>
      <c r="E27">
        <f>GT_NG!Q27</f>
        <v>7.3339569691300284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764.33673452669314</v>
      </c>
      <c r="P27" s="36">
        <v>32.919999999999995</v>
      </c>
      <c r="Q27" s="36">
        <v>9.68</v>
      </c>
      <c r="R27" s="38">
        <v>8.0926568144499189</v>
      </c>
      <c r="S27" s="38">
        <v>0</v>
      </c>
      <c r="T27" s="37">
        <f>SUMPRODUCT(LTA!J27:AN27,LTA!J$101:AN$101,LTA!J$104:AN$104)</f>
        <v>52.67</v>
      </c>
      <c r="U27" s="37">
        <f>SUMPRODUCT(LTA!J27:AN27,LTA!J$102:AN$102,LTA!J$104:AN$104)</f>
        <v>101.42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-194</v>
      </c>
      <c r="AA27" s="75">
        <f>STOA!I27</f>
        <v>143.62</v>
      </c>
      <c r="AB27" s="75">
        <f>-STOA!O27</f>
        <v>0</v>
      </c>
      <c r="AC27">
        <f t="shared" si="0"/>
        <v>12.589200604800128</v>
      </c>
      <c r="AD27">
        <f t="shared" si="1"/>
        <v>1028.2794204740901</v>
      </c>
      <c r="AE27">
        <f>'IDT-1'!C27</f>
        <v>0</v>
      </c>
      <c r="AF27" s="24"/>
      <c r="AG27">
        <f t="shared" si="2"/>
        <v>1028.2794204740901</v>
      </c>
      <c r="AI27" s="34">
        <f>PXIL!I27</f>
        <v>0</v>
      </c>
      <c r="AJ27" s="34">
        <f>PXIL!O27</f>
        <v>0</v>
      </c>
      <c r="AK27" s="34">
        <f>RTM_IEX!I27</f>
        <v>15.49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6.0891299999999999</v>
      </c>
      <c r="E28">
        <f>GT_NG!Q28</f>
        <v>7.3339569691300284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758.32431397957589</v>
      </c>
      <c r="P28" s="36">
        <v>32.919999999999995</v>
      </c>
      <c r="Q28" s="36">
        <v>9.6818984114532274</v>
      </c>
      <c r="R28" s="38">
        <v>14.250000000000004</v>
      </c>
      <c r="S28" s="38">
        <v>0</v>
      </c>
      <c r="T28" s="37">
        <f>SUMPRODUCT(LTA!J28:AN28,LTA!J$101:AN$101,LTA!J$104:AN$104)</f>
        <v>52.09</v>
      </c>
      <c r="U28" s="37">
        <f>SUMPRODUCT(LTA!J28:AN28,LTA!J$102:AN$102,LTA!J$104:AN$104)</f>
        <v>101.42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-204</v>
      </c>
      <c r="AA28" s="75">
        <f>STOA!I28</f>
        <v>145.67000000000002</v>
      </c>
      <c r="AB28" s="75">
        <f>-STOA!O28</f>
        <v>0</v>
      </c>
      <c r="AC28">
        <f t="shared" si="0"/>
        <v>12.66668990526108</v>
      </c>
      <c r="AD28">
        <f t="shared" si="1"/>
        <v>1016.9187522235154</v>
      </c>
      <c r="AE28">
        <f>'IDT-1'!C28</f>
        <v>0</v>
      </c>
      <c r="AF28" s="24"/>
      <c r="AG28">
        <f t="shared" si="2"/>
        <v>1016.9187522235154</v>
      </c>
      <c r="AI28" s="34">
        <f>PXIL!I28</f>
        <v>0</v>
      </c>
      <c r="AJ28" s="34">
        <f>PXIL!O28</f>
        <v>0</v>
      </c>
      <c r="AK28" s="34">
        <f>RTM_IEX!I28</f>
        <v>12.59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6.0891299999999999</v>
      </c>
      <c r="E29">
        <f>GT_NG!Q29</f>
        <v>7.3339569691300284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758.32431397957589</v>
      </c>
      <c r="P29" s="36">
        <v>32.919999999999995</v>
      </c>
      <c r="Q29" s="36">
        <v>9.3718488555643233</v>
      </c>
      <c r="R29" s="38">
        <v>21.77</v>
      </c>
      <c r="S29" s="38">
        <v>0</v>
      </c>
      <c r="T29" s="37">
        <f>SUMPRODUCT(LTA!J29:AN29,LTA!J$101:AN$101,LTA!J$104:AN$104)</f>
        <v>59.3</v>
      </c>
      <c r="U29" s="37">
        <f>SUMPRODUCT(LTA!J29:AN29,LTA!J$102:AN$102,LTA!J$104:AN$104)</f>
        <v>53.25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-204</v>
      </c>
      <c r="AA29" s="75">
        <f>STOA!I29</f>
        <v>147.57</v>
      </c>
      <c r="AB29" s="75">
        <f>-STOA!O29</f>
        <v>0</v>
      </c>
      <c r="AC29">
        <f t="shared" si="0"/>
        <v>12.659033469169257</v>
      </c>
      <c r="AD29">
        <f t="shared" si="1"/>
        <v>1016.0563591037184</v>
      </c>
      <c r="AE29">
        <f>'IDT-1'!C29</f>
        <v>0</v>
      </c>
      <c r="AF29" s="24"/>
      <c r="AG29">
        <f t="shared" si="2"/>
        <v>1016.0563591037184</v>
      </c>
      <c r="AI29" s="34">
        <f>PXIL!I29</f>
        <v>0</v>
      </c>
      <c r="AJ29" s="34">
        <f>PXIL!O29</f>
        <v>0</v>
      </c>
      <c r="AK29" s="34">
        <f>RTM_IEX!I29</f>
        <v>43.57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6.0891299999999999</v>
      </c>
      <c r="E30">
        <f>GT_NG!Q30</f>
        <v>7.1121862715452071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745.97194262319442</v>
      </c>
      <c r="P30" s="36">
        <v>32.919999999999995</v>
      </c>
      <c r="Q30" s="36">
        <v>9.3718488555643233</v>
      </c>
      <c r="R30" s="38">
        <v>23.749999999999996</v>
      </c>
      <c r="S30" s="38">
        <v>0</v>
      </c>
      <c r="T30" s="37">
        <f>SUMPRODUCT(LTA!J30:AN30,LTA!J$101:AN$101,LTA!J$104:AN$104)</f>
        <v>65.33</v>
      </c>
      <c r="U30" s="37">
        <f>SUMPRODUCT(LTA!J30:AN30,LTA!J$102:AN$102,LTA!J$104:AN$104)</f>
        <v>53.25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-149</v>
      </c>
      <c r="AA30" s="75">
        <f>STOA!I30</f>
        <v>150.19</v>
      </c>
      <c r="AB30" s="75">
        <f>-STOA!O30</f>
        <v>-53</v>
      </c>
      <c r="AC30">
        <f t="shared" si="0"/>
        <v>12.581576764049963</v>
      </c>
      <c r="AD30">
        <f t="shared" si="1"/>
        <v>1011.3496737548714</v>
      </c>
      <c r="AE30">
        <f>'IDT-1'!C30</f>
        <v>0</v>
      </c>
      <c r="AF30" s="24"/>
      <c r="AG30">
        <f t="shared" si="2"/>
        <v>1011.3496737548714</v>
      </c>
      <c r="AI30" s="34">
        <f>PXIL!I30</f>
        <v>0</v>
      </c>
      <c r="AJ30" s="34">
        <f>PXIL!O30</f>
        <v>0</v>
      </c>
      <c r="AK30" s="34">
        <f>RTM_IEX!I30</f>
        <v>38.729999999999997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6.0891299999999999</v>
      </c>
      <c r="E31">
        <f>GT_NG!Q31</f>
        <v>7.1121862715452071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734.57628057160957</v>
      </c>
      <c r="P31" s="36">
        <v>32.92</v>
      </c>
      <c r="Q31" s="36">
        <v>9.3699999999999992</v>
      </c>
      <c r="R31" s="38">
        <v>23.749999999999996</v>
      </c>
      <c r="S31" s="38">
        <v>0</v>
      </c>
      <c r="T31" s="37">
        <f>SUMPRODUCT(LTA!J31:AN31,LTA!J$101:AN$101,LTA!J$104:AN$104)</f>
        <v>71.39</v>
      </c>
      <c r="U31" s="37">
        <f>SUMPRODUCT(LTA!J31:AN31,LTA!J$102:AN$102,LTA!J$104:AN$104)</f>
        <v>53.25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-109</v>
      </c>
      <c r="AA31" s="75">
        <f>STOA!I31</f>
        <v>153.14000000000001</v>
      </c>
      <c r="AB31" s="75">
        <f>-STOA!O31</f>
        <v>-100</v>
      </c>
      <c r="AC31">
        <f t="shared" si="0"/>
        <v>12.588569560722419</v>
      </c>
      <c r="AD31">
        <f t="shared" si="1"/>
        <v>998.07517005105001</v>
      </c>
      <c r="AE31">
        <f>'IDT-1'!C31</f>
        <v>0</v>
      </c>
      <c r="AF31" s="24"/>
      <c r="AG31">
        <f t="shared" si="2"/>
        <v>998.07517005105001</v>
      </c>
      <c r="AI31" s="34">
        <f>PXIL!I31</f>
        <v>0</v>
      </c>
      <c r="AJ31" s="34">
        <f>PXIL!O31</f>
        <v>0</v>
      </c>
      <c r="AK31" s="34">
        <f>RTM_IEX!I31</f>
        <v>34.85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7.1121862715452071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731.33503086433598</v>
      </c>
      <c r="P32" s="36">
        <v>31.872791695865452</v>
      </c>
      <c r="Q32" s="36">
        <v>9.3699999999999992</v>
      </c>
      <c r="R32" s="38">
        <v>23.75</v>
      </c>
      <c r="S32" s="38">
        <v>0</v>
      </c>
      <c r="T32" s="37">
        <f>SUMPRODUCT(LTA!J32:AN32,LTA!J$101:AN$101,LTA!J$104:AN$104)</f>
        <v>76.260000000000005</v>
      </c>
      <c r="U32" s="37">
        <f>SUMPRODUCT(LTA!J32:AN32,LTA!J$102:AN$102,LTA!J$104:AN$104)</f>
        <v>53.25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-114</v>
      </c>
      <c r="AA32" s="75">
        <f>STOA!I32</f>
        <v>155.02000000000001</v>
      </c>
      <c r="AB32" s="75">
        <f>-STOA!O32</f>
        <v>-100</v>
      </c>
      <c r="AC32">
        <f t="shared" si="0"/>
        <v>12.595866983833004</v>
      </c>
      <c r="AD32">
        <f t="shared" si="1"/>
        <v>988.85273461653117</v>
      </c>
      <c r="AE32">
        <f>'IDT-1'!C32</f>
        <v>0</v>
      </c>
      <c r="AF32" s="24"/>
      <c r="AG32">
        <f t="shared" si="2"/>
        <v>988.85273461653117</v>
      </c>
      <c r="AI32" s="34">
        <f>PXIL!I32</f>
        <v>0</v>
      </c>
      <c r="AJ32" s="34">
        <f>PXIL!O32</f>
        <v>0</v>
      </c>
      <c r="AK32" s="34">
        <f>RTM_IEX!I32</f>
        <v>28.08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7.1121862715452071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731.3071463456198</v>
      </c>
      <c r="P33" s="36">
        <v>31.872791695865452</v>
      </c>
      <c r="Q33" s="36">
        <v>9.3699999999999992</v>
      </c>
      <c r="R33" s="38">
        <v>24.3</v>
      </c>
      <c r="S33" s="38">
        <v>0</v>
      </c>
      <c r="T33" s="37">
        <f>SUMPRODUCT(LTA!J33:AN33,LTA!J$101:AN$101,LTA!J$104:AN$104)</f>
        <v>84.08</v>
      </c>
      <c r="U33" s="37">
        <f>SUMPRODUCT(LTA!J33:AN33,LTA!J$102:AN$102,LTA!J$104:AN$104)</f>
        <v>53.25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-134</v>
      </c>
      <c r="AA33" s="75">
        <f>STOA!I33</f>
        <v>158.02000000000001</v>
      </c>
      <c r="AB33" s="75">
        <f>-STOA!O33</f>
        <v>-100</v>
      </c>
      <c r="AC33">
        <f t="shared" si="0"/>
        <v>12.890224150512207</v>
      </c>
      <c r="AD33">
        <f t="shared" si="1"/>
        <v>981.83049293113584</v>
      </c>
      <c r="AE33">
        <f>'IDT-1'!C33</f>
        <v>0</v>
      </c>
      <c r="AF33" s="24"/>
      <c r="AG33">
        <f t="shared" si="2"/>
        <v>981.83049293113584</v>
      </c>
      <c r="AI33" s="34">
        <f>PXIL!I33</f>
        <v>0</v>
      </c>
      <c r="AJ33" s="34">
        <f>PXIL!O33</f>
        <v>0</v>
      </c>
      <c r="AK33" s="34">
        <f>RTM_IEX!I33</f>
        <v>30.01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7.1121862715452071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731.3071463456198</v>
      </c>
      <c r="P34" s="36">
        <v>31.872791695865452</v>
      </c>
      <c r="Q34" s="36">
        <v>9.3699999999999992</v>
      </c>
      <c r="R34" s="38">
        <v>24.3</v>
      </c>
      <c r="S34" s="38">
        <v>0</v>
      </c>
      <c r="T34" s="37">
        <f>SUMPRODUCT(LTA!J34:AN34,LTA!J$101:AN$101,LTA!J$104:AN$104)</f>
        <v>96.47</v>
      </c>
      <c r="U34" s="37">
        <f>SUMPRODUCT(LTA!J34:AN34,LTA!J$102:AN$102,LTA!J$104:AN$104)</f>
        <v>53.25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-147</v>
      </c>
      <c r="AA34" s="75">
        <f>STOA!I34</f>
        <v>164.62</v>
      </c>
      <c r="AB34" s="75">
        <f>-STOA!O34</f>
        <v>-100</v>
      </c>
      <c r="AC34">
        <f t="shared" si="0"/>
        <v>13.062047808300747</v>
      </c>
      <c r="AD34">
        <f t="shared" si="1"/>
        <v>975.06866927334704</v>
      </c>
      <c r="AE34">
        <f>'IDT-1'!C34</f>
        <v>0</v>
      </c>
      <c r="AF34" s="24"/>
      <c r="AG34">
        <f t="shared" si="2"/>
        <v>975.06866927334704</v>
      </c>
      <c r="AI34" s="34">
        <f>PXIL!I34</f>
        <v>0</v>
      </c>
      <c r="AJ34" s="34">
        <f>PXIL!O34</f>
        <v>0</v>
      </c>
      <c r="AK34" s="34">
        <f>RTM_IEX!I34</f>
        <v>17.43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7.1121862715452071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726.51792011600423</v>
      </c>
      <c r="P35" s="36">
        <v>31.872791695865452</v>
      </c>
      <c r="Q35" s="36">
        <v>9.3699999999999992</v>
      </c>
      <c r="R35" s="38">
        <v>26.3</v>
      </c>
      <c r="S35" s="38">
        <v>0</v>
      </c>
      <c r="T35" s="37">
        <f>SUMPRODUCT(LTA!J35:AN35,LTA!J$101:AN$101,LTA!J$104:AN$104)</f>
        <v>109.80000000000001</v>
      </c>
      <c r="U35" s="37">
        <f>SUMPRODUCT(LTA!J35:AN35,LTA!J$102:AN$102,LTA!J$104:AN$104)</f>
        <v>53.25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-132</v>
      </c>
      <c r="AA35" s="75">
        <f>STOA!I35</f>
        <v>201.48999999999998</v>
      </c>
      <c r="AB35" s="75">
        <f>-STOA!O35</f>
        <v>-130</v>
      </c>
      <c r="AC35">
        <f t="shared" si="0"/>
        <v>13.592222443145991</v>
      </c>
      <c r="AD35">
        <f t="shared" si="1"/>
        <v>974.51926840888643</v>
      </c>
      <c r="AE35">
        <f>'IDT-1'!C35</f>
        <v>0</v>
      </c>
      <c r="AF35" s="24"/>
      <c r="AG35">
        <f t="shared" si="2"/>
        <v>974.51926840888643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-15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7.1121862715452071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725.2275711297973</v>
      </c>
      <c r="P36" s="36">
        <v>31.872791695865452</v>
      </c>
      <c r="Q36" s="36">
        <v>9.3699999999999992</v>
      </c>
      <c r="R36" s="38">
        <v>26.3</v>
      </c>
      <c r="S36" s="38">
        <v>0</v>
      </c>
      <c r="T36" s="37">
        <f>SUMPRODUCT(LTA!J36:AN36,LTA!J$101:AN$101,LTA!J$104:AN$104)</f>
        <v>119.47999999999999</v>
      </c>
      <c r="U36" s="37">
        <f>SUMPRODUCT(LTA!J36:AN36,LTA!J$102:AN$102,LTA!J$104:AN$104)</f>
        <v>53.25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-96</v>
      </c>
      <c r="AA36" s="75">
        <f>STOA!I36</f>
        <v>205.98999999999998</v>
      </c>
      <c r="AB36" s="75">
        <f>-STOA!O36</f>
        <v>-130</v>
      </c>
      <c r="AC36">
        <f t="shared" si="0"/>
        <v>13.865457667466885</v>
      </c>
      <c r="AD36">
        <f t="shared" si="1"/>
        <v>969.1356841983586</v>
      </c>
      <c r="AE36">
        <f>'IDT-1'!C36</f>
        <v>0</v>
      </c>
      <c r="AF36" s="24"/>
      <c r="AG36">
        <f t="shared" si="2"/>
        <v>969.1356841983586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-69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7.1121862715452071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727.47823913664763</v>
      </c>
      <c r="P37" s="36">
        <v>31.872791695865452</v>
      </c>
      <c r="Q37" s="36">
        <v>9.3699999999999992</v>
      </c>
      <c r="R37" s="38">
        <v>26.3</v>
      </c>
      <c r="S37" s="38">
        <v>0</v>
      </c>
      <c r="T37" s="37">
        <f>SUMPRODUCT(LTA!J37:AN37,LTA!J$101:AN$101,LTA!J$104:AN$104)</f>
        <v>130.38999999999999</v>
      </c>
      <c r="U37" s="37">
        <f>SUMPRODUCT(LTA!J37:AN37,LTA!J$102:AN$102,LTA!J$104:AN$104)</f>
        <v>51.56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-131</v>
      </c>
      <c r="AA37" s="75">
        <f>STOA!I37</f>
        <v>214.39</v>
      </c>
      <c r="AB37" s="75">
        <f>-STOA!O37</f>
        <v>-130</v>
      </c>
      <c r="AC37">
        <f t="shared" si="0"/>
        <v>14.253394606459851</v>
      </c>
      <c r="AD37">
        <f t="shared" si="1"/>
        <v>964.61841526621549</v>
      </c>
      <c r="AE37">
        <f>'IDT-1'!C37</f>
        <v>0</v>
      </c>
      <c r="AF37" s="24"/>
      <c r="AG37">
        <f t="shared" si="2"/>
        <v>964.61841526621549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-58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7.1121862715452071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727.47823913664763</v>
      </c>
      <c r="P38" s="36">
        <v>31.872791695865452</v>
      </c>
      <c r="Q38" s="36">
        <v>9.3699999999999992</v>
      </c>
      <c r="R38" s="38">
        <v>26.3</v>
      </c>
      <c r="S38" s="38">
        <v>0</v>
      </c>
      <c r="T38" s="37">
        <f>SUMPRODUCT(LTA!J38:AN38,LTA!J$101:AN$101,LTA!J$104:AN$104)</f>
        <v>143.24</v>
      </c>
      <c r="U38" s="37">
        <f>SUMPRODUCT(LTA!J38:AN38,LTA!J$102:AN$102,LTA!J$104:AN$104)</f>
        <v>51.56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-131</v>
      </c>
      <c r="AA38" s="75">
        <f>STOA!I38</f>
        <v>220.31</v>
      </c>
      <c r="AB38" s="75">
        <f>-STOA!O38</f>
        <v>-130</v>
      </c>
      <c r="AC38">
        <f t="shared" si="0"/>
        <v>14.542864391770586</v>
      </c>
      <c r="AD38">
        <f t="shared" si="1"/>
        <v>969.09894548090506</v>
      </c>
      <c r="AE38">
        <f>'IDT-1'!C38</f>
        <v>0</v>
      </c>
      <c r="AF38" s="24"/>
      <c r="AG38">
        <f t="shared" si="2"/>
        <v>969.09894548090506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-72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7.0486846084064103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728.0033026025086</v>
      </c>
      <c r="P39" s="36">
        <v>31.872791695865452</v>
      </c>
      <c r="Q39" s="36">
        <v>9.3699999999999992</v>
      </c>
      <c r="R39" s="38">
        <v>26.3</v>
      </c>
      <c r="S39" s="38">
        <v>0</v>
      </c>
      <c r="T39" s="37">
        <f>SUMPRODUCT(LTA!J39:AN39,LTA!J$101:AN$101,LTA!J$104:AN$104)</f>
        <v>153.75</v>
      </c>
      <c r="U39" s="37">
        <f>SUMPRODUCT(LTA!J39:AN39,LTA!J$102:AN$102,LTA!J$104:AN$104)</f>
        <v>51.56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-116</v>
      </c>
      <c r="AA39" s="75">
        <f>STOA!I39</f>
        <v>224.88</v>
      </c>
      <c r="AB39" s="75">
        <f>-STOA!O39</f>
        <v>-130</v>
      </c>
      <c r="AC39">
        <f t="shared" si="0"/>
        <v>14.644117625545766</v>
      </c>
      <c r="AD39">
        <f t="shared" si="1"/>
        <v>988.53925404985239</v>
      </c>
      <c r="AE39">
        <f>'IDT-1'!C39</f>
        <v>0</v>
      </c>
      <c r="AF39" s="24"/>
      <c r="AG39">
        <f t="shared" si="2"/>
        <v>988.53925404985239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-83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7.0486846084064103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727.88094121692257</v>
      </c>
      <c r="P40" s="36">
        <v>31.872791695865452</v>
      </c>
      <c r="Q40" s="36">
        <v>9.3699999999999992</v>
      </c>
      <c r="R40" s="38">
        <v>26.3</v>
      </c>
      <c r="S40" s="38">
        <v>0</v>
      </c>
      <c r="T40" s="37">
        <f>SUMPRODUCT(LTA!J40:AN40,LTA!J$101:AN$101,LTA!J$104:AN$104)</f>
        <v>161.19999999999999</v>
      </c>
      <c r="U40" s="37">
        <f>SUMPRODUCT(LTA!J40:AN40,LTA!J$102:AN$102,LTA!J$104:AN$104)</f>
        <v>51.56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-101</v>
      </c>
      <c r="AA40" s="75">
        <f>STOA!I40</f>
        <v>228.48</v>
      </c>
      <c r="AB40" s="75">
        <f>-STOA!O40</f>
        <v>-130</v>
      </c>
      <c r="AC40">
        <f t="shared" si="0"/>
        <v>14.447302637120162</v>
      </c>
      <c r="AD40">
        <f t="shared" si="1"/>
        <v>1032.6637076526918</v>
      </c>
      <c r="AE40">
        <f>'IDT-1'!C40</f>
        <v>0</v>
      </c>
      <c r="AF40" s="24"/>
      <c r="AG40">
        <f t="shared" si="2"/>
        <v>1032.6637076526918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-65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6.2291099999999995</v>
      </c>
      <c r="E41">
        <f>GT_NG!Q41</f>
        <v>7.0486846084064103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727.8993213967932</v>
      </c>
      <c r="P41" s="36">
        <v>31.872791695865452</v>
      </c>
      <c r="Q41" s="36">
        <v>9.16</v>
      </c>
      <c r="R41" s="38">
        <v>26.3</v>
      </c>
      <c r="S41" s="38">
        <v>0</v>
      </c>
      <c r="T41" s="37">
        <f>SUMPRODUCT(LTA!J41:AN41,LTA!J$101:AN$101,LTA!J$104:AN$104)</f>
        <v>170.67000000000002</v>
      </c>
      <c r="U41" s="37">
        <f>SUMPRODUCT(LTA!J41:AN41,LTA!J$102:AN$102,LTA!J$104:AN$104)</f>
        <v>51.56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-81</v>
      </c>
      <c r="AA41" s="75">
        <f>STOA!I41</f>
        <v>231.63</v>
      </c>
      <c r="AB41" s="75">
        <f>-STOA!O41</f>
        <v>-130</v>
      </c>
      <c r="AC41">
        <f t="shared" si="0"/>
        <v>14.636986138402778</v>
      </c>
      <c r="AD41">
        <f t="shared" si="1"/>
        <v>1035.9490643312797</v>
      </c>
      <c r="AE41">
        <f>'IDT-1'!C41</f>
        <v>0</v>
      </c>
      <c r="AF41" s="24"/>
      <c r="AG41">
        <f t="shared" si="2"/>
        <v>1035.9490643312797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-94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6.2291099999999995</v>
      </c>
      <c r="E42">
        <f>GT_NG!Q42</f>
        <v>7.0486846084064103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727.8993213967932</v>
      </c>
      <c r="P42" s="36">
        <v>31.872791695865452</v>
      </c>
      <c r="Q42" s="36">
        <v>9.16</v>
      </c>
      <c r="R42" s="38">
        <v>26.3</v>
      </c>
      <c r="S42" s="38">
        <v>0</v>
      </c>
      <c r="T42" s="37">
        <f>SUMPRODUCT(LTA!J42:AN42,LTA!J$101:AN$101,LTA!J$104:AN$104)</f>
        <v>178</v>
      </c>
      <c r="U42" s="37">
        <f>SUMPRODUCT(LTA!J42:AN42,LTA!J$102:AN$102,LTA!J$104:AN$104)</f>
        <v>51.56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-120.56</v>
      </c>
      <c r="AA42" s="75">
        <f>STOA!I42</f>
        <v>234.52</v>
      </c>
      <c r="AB42" s="75">
        <f>-STOA!O42</f>
        <v>-130</v>
      </c>
      <c r="AC42">
        <f t="shared" si="0"/>
        <v>14.563209466893495</v>
      </c>
      <c r="AD42">
        <f t="shared" si="1"/>
        <v>1064.6828410027888</v>
      </c>
      <c r="AE42">
        <f>'IDT-1'!C42</f>
        <v>0</v>
      </c>
      <c r="AF42" s="24"/>
      <c r="AG42">
        <f t="shared" si="2"/>
        <v>1064.6828410027888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-36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6.2291099999999995</v>
      </c>
      <c r="E43">
        <f>GT_NG!Q43</f>
        <v>7.0486846084064103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725.93224729730821</v>
      </c>
      <c r="P43" s="36">
        <v>31.872791695865452</v>
      </c>
      <c r="Q43" s="36">
        <v>9.16</v>
      </c>
      <c r="R43" s="38">
        <v>26.3</v>
      </c>
      <c r="S43" s="38">
        <v>0</v>
      </c>
      <c r="T43" s="37">
        <f>SUMPRODUCT(LTA!J43:AN43,LTA!J$101:AN$101,LTA!J$104:AN$104)</f>
        <v>184.55</v>
      </c>
      <c r="U43" s="37">
        <f>SUMPRODUCT(LTA!J43:AN43,LTA!J$102:AN$102,LTA!J$104:AN$104)</f>
        <v>51.56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-151</v>
      </c>
      <c r="AA43" s="75">
        <f>STOA!I43</f>
        <v>333.00000000000006</v>
      </c>
      <c r="AB43" s="75">
        <f>-STOA!O43</f>
        <v>-130</v>
      </c>
      <c r="AC43">
        <f t="shared" si="0"/>
        <v>16.53056676606904</v>
      </c>
      <c r="AD43">
        <f t="shared" si="1"/>
        <v>1046.3384096041284</v>
      </c>
      <c r="AE43">
        <f>'IDT-1'!C43</f>
        <v>0</v>
      </c>
      <c r="AF43" s="24"/>
      <c r="AG43">
        <f t="shared" si="2"/>
        <v>1046.3384096041284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-125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6.2291099999999995</v>
      </c>
      <c r="E44">
        <f>GT_NG!Q44</f>
        <v>7.0486846084064103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725.89815690356852</v>
      </c>
      <c r="P44" s="36">
        <v>31.872791695865452</v>
      </c>
      <c r="Q44" s="36">
        <v>9.16</v>
      </c>
      <c r="R44" s="38">
        <v>26.3</v>
      </c>
      <c r="S44" s="38">
        <v>0</v>
      </c>
      <c r="T44" s="37">
        <f>SUMPRODUCT(LTA!J44:AN44,LTA!J$101:AN$101,LTA!J$104:AN$104)</f>
        <v>188.75</v>
      </c>
      <c r="U44" s="37">
        <f>SUMPRODUCT(LTA!J44:AN44,LTA!J$102:AN$102,LTA!J$104:AN$104)</f>
        <v>51.56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-147</v>
      </c>
      <c r="AA44" s="75">
        <f>STOA!I44</f>
        <v>334.50000000000006</v>
      </c>
      <c r="AB44" s="75">
        <f>-STOA!O44</f>
        <v>-130</v>
      </c>
      <c r="AC44">
        <f t="shared" si="0"/>
        <v>16.411742347682416</v>
      </c>
      <c r="AD44">
        <f t="shared" si="1"/>
        <v>1071.1231436287753</v>
      </c>
      <c r="AE44">
        <f>'IDT-1'!C44</f>
        <v>0</v>
      </c>
      <c r="AF44" s="24"/>
      <c r="AG44">
        <f t="shared" si="2"/>
        <v>1071.1231436287753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6.2291099999999995</v>
      </c>
      <c r="E45">
        <f>GT_NG!Q45</f>
        <v>7.0486846084064103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724.8245823351258</v>
      </c>
      <c r="P45" s="36">
        <v>31.872791695865452</v>
      </c>
      <c r="Q45" s="36">
        <v>9.16</v>
      </c>
      <c r="R45" s="38">
        <v>26.3</v>
      </c>
      <c r="S45" s="38">
        <v>0</v>
      </c>
      <c r="T45" s="37">
        <f>SUMPRODUCT(LTA!J45:AN45,LTA!J$101:AN$101,LTA!J$104:AN$104)</f>
        <v>197.32</v>
      </c>
      <c r="U45" s="37">
        <f>SUMPRODUCT(LTA!J45:AN45,LTA!J$102:AN$102,LTA!J$104:AN$104)</f>
        <v>51.56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-172</v>
      </c>
      <c r="AA45" s="75">
        <f>STOA!I45</f>
        <v>337.50000000000006</v>
      </c>
      <c r="AB45" s="75">
        <f>-STOA!O45</f>
        <v>-130</v>
      </c>
      <c r="AC45">
        <f t="shared" si="0"/>
        <v>16.326548341036215</v>
      </c>
      <c r="AD45">
        <f t="shared" si="1"/>
        <v>1101.7047630669788</v>
      </c>
      <c r="AE45">
        <f>'IDT-1'!C45</f>
        <v>0</v>
      </c>
      <c r="AF45" s="24"/>
      <c r="AG45">
        <f t="shared" si="2"/>
        <v>1101.7047630669788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-65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6.2291099999999995</v>
      </c>
      <c r="E46">
        <f>GT_NG!Q46</f>
        <v>7.0486846084064103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725.91051565831424</v>
      </c>
      <c r="P46" s="36">
        <v>31.872791695865452</v>
      </c>
      <c r="Q46" s="36">
        <v>9.16</v>
      </c>
      <c r="R46" s="38">
        <v>26.3</v>
      </c>
      <c r="S46" s="38">
        <v>0</v>
      </c>
      <c r="T46" s="37">
        <f>SUMPRODUCT(LTA!J46:AN46,LTA!J$101:AN$101,LTA!J$104:AN$104)</f>
        <v>197.92</v>
      </c>
      <c r="U46" s="37">
        <f>SUMPRODUCT(LTA!J46:AN46,LTA!J$102:AN$102,LTA!J$104:AN$104)</f>
        <v>51.56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-187</v>
      </c>
      <c r="AA46" s="75">
        <f>STOA!I46</f>
        <v>339.00000000000006</v>
      </c>
      <c r="AB46" s="75">
        <f>-STOA!O46</f>
        <v>-130</v>
      </c>
      <c r="AC46">
        <f t="shared" si="0"/>
        <v>16.221412641447344</v>
      </c>
      <c r="AD46">
        <f t="shared" si="1"/>
        <v>1119.995832089756</v>
      </c>
      <c r="AE46">
        <f>'IDT-1'!C46</f>
        <v>0</v>
      </c>
      <c r="AF46" s="24"/>
      <c r="AG46">
        <f t="shared" si="2"/>
        <v>1119.995832089756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-35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6.2291099999999995</v>
      </c>
      <c r="E47">
        <f>GT_NG!Q47</f>
        <v>7.0486846084064103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724.95052370239648</v>
      </c>
      <c r="P47" s="36">
        <v>31.872791695865452</v>
      </c>
      <c r="Q47" s="36">
        <v>9.07</v>
      </c>
      <c r="R47" s="38">
        <v>26.3</v>
      </c>
      <c r="S47" s="38">
        <v>0</v>
      </c>
      <c r="T47" s="37">
        <f>SUMPRODUCT(LTA!J47:AN47,LTA!J$101:AN$101,LTA!J$104:AN$104)</f>
        <v>191.53999999999996</v>
      </c>
      <c r="U47" s="37">
        <f>SUMPRODUCT(LTA!J47:AN47,LTA!J$102:AN$102,LTA!J$104:AN$104)</f>
        <v>53.25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-169</v>
      </c>
      <c r="AA47" s="75">
        <f>STOA!I47</f>
        <v>339.90000000000003</v>
      </c>
      <c r="AB47" s="75">
        <f>-STOA!O47</f>
        <v>-130</v>
      </c>
      <c r="AC47">
        <f t="shared" si="0"/>
        <v>16.454042665423323</v>
      </c>
      <c r="AD47">
        <f t="shared" si="1"/>
        <v>1083.9232101098626</v>
      </c>
      <c r="AE47">
        <f>'IDT-1'!C47</f>
        <v>0</v>
      </c>
      <c r="AF47" s="24"/>
      <c r="AG47">
        <f t="shared" si="2"/>
        <v>1083.9232101098626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-84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6.2291099999999995</v>
      </c>
      <c r="E48">
        <f>GT_NG!Q48</f>
        <v>7.0486846084064112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723.86459037920804</v>
      </c>
      <c r="P48" s="36">
        <v>31.872791695865452</v>
      </c>
      <c r="Q48" s="36">
        <v>9.07</v>
      </c>
      <c r="R48" s="38">
        <v>26.3</v>
      </c>
      <c r="S48" s="38">
        <v>0</v>
      </c>
      <c r="T48" s="37">
        <f>SUMPRODUCT(LTA!J48:AN48,LTA!J$101:AN$101,LTA!J$104:AN$104)</f>
        <v>191.57999999999998</v>
      </c>
      <c r="U48" s="37">
        <f>SUMPRODUCT(LTA!J48:AN48,LTA!J$102:AN$102,LTA!J$104:AN$104)</f>
        <v>53.25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-154</v>
      </c>
      <c r="AA48" s="75">
        <f>STOA!I48</f>
        <v>340.50000000000006</v>
      </c>
      <c r="AB48" s="75">
        <f>-STOA!O48</f>
        <v>-130</v>
      </c>
      <c r="AC48">
        <f t="shared" si="0"/>
        <v>16.334702794390726</v>
      </c>
      <c r="AD48">
        <f t="shared" si="1"/>
        <v>1096.5966166577066</v>
      </c>
      <c r="AE48">
        <f>'IDT-1'!C48</f>
        <v>0</v>
      </c>
      <c r="AF48" s="24"/>
      <c r="AG48">
        <f t="shared" si="2"/>
        <v>1096.5966166577066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-86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6.2291099999999995</v>
      </c>
      <c r="E49">
        <f>GT_NG!Q49</f>
        <v>7.0486846084064112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723.59891861357471</v>
      </c>
      <c r="P49" s="36">
        <v>32.089999999999996</v>
      </c>
      <c r="Q49" s="36">
        <v>9.14</v>
      </c>
      <c r="R49" s="38">
        <v>26.3</v>
      </c>
      <c r="S49" s="38">
        <v>0</v>
      </c>
      <c r="T49" s="37">
        <f>SUMPRODUCT(LTA!J49:AN49,LTA!J$101:AN$101,LTA!J$104:AN$104)</f>
        <v>191.47999999999996</v>
      </c>
      <c r="U49" s="37">
        <f>SUMPRODUCT(LTA!J49:AN49,LTA!J$102:AN$102,LTA!J$104:AN$104)</f>
        <v>53.25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-129</v>
      </c>
      <c r="AA49" s="75">
        <f>STOA!I49</f>
        <v>342.00000000000006</v>
      </c>
      <c r="AB49" s="75">
        <f>-STOA!O49</f>
        <v>-130</v>
      </c>
      <c r="AC49">
        <f t="shared" si="0"/>
        <v>16.24955291318539</v>
      </c>
      <c r="AD49">
        <f t="shared" si="1"/>
        <v>1109.1033030774131</v>
      </c>
      <c r="AE49">
        <f>'IDT-1'!C49</f>
        <v>0</v>
      </c>
      <c r="AF49" s="24"/>
      <c r="AG49">
        <f t="shared" si="2"/>
        <v>1109.1033030774131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6.2291099999999995</v>
      </c>
      <c r="E50">
        <f>GT_NG!Q50</f>
        <v>7.0486846084064112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733.09924500705745</v>
      </c>
      <c r="P50" s="36">
        <v>32.340000000000003</v>
      </c>
      <c r="Q50" s="36">
        <v>9.14</v>
      </c>
      <c r="R50" s="38">
        <v>26.3</v>
      </c>
      <c r="S50" s="38">
        <v>0</v>
      </c>
      <c r="T50" s="37">
        <f>SUMPRODUCT(LTA!J50:AN50,LTA!J$101:AN$101,LTA!J$104:AN$104)</f>
        <v>191.14</v>
      </c>
      <c r="U50" s="37">
        <f>SUMPRODUCT(LTA!J50:AN50,LTA!J$102:AN$102,LTA!J$104:AN$104)</f>
        <v>53.25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-99</v>
      </c>
      <c r="AA50" s="75">
        <f>STOA!I50</f>
        <v>343.50000000000006</v>
      </c>
      <c r="AB50" s="75">
        <f>-STOA!O50</f>
        <v>-130</v>
      </c>
      <c r="AC50">
        <f t="shared" si="0"/>
        <v>16.194635617570714</v>
      </c>
      <c r="AD50">
        <f t="shared" si="1"/>
        <v>1137.0685467665107</v>
      </c>
      <c r="AE50">
        <f>'IDT-1'!C50</f>
        <v>0</v>
      </c>
      <c r="AF50" s="24"/>
      <c r="AG50">
        <f t="shared" si="2"/>
        <v>1137.0685467665107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-113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6.2291099999999995</v>
      </c>
      <c r="E51">
        <f>GT_NG!Q51</f>
        <v>7.0486846084064103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718.48093393922841</v>
      </c>
      <c r="P51" s="36">
        <v>32.92</v>
      </c>
      <c r="Q51" s="36">
        <v>9.072808049535606</v>
      </c>
      <c r="R51" s="38">
        <v>26.3</v>
      </c>
      <c r="S51" s="38">
        <v>0</v>
      </c>
      <c r="T51" s="37">
        <f>SUMPRODUCT(LTA!J51:AN51,LTA!J$101:AN$101,LTA!J$104:AN$104)</f>
        <v>198.01999999999998</v>
      </c>
      <c r="U51" s="37">
        <f>SUMPRODUCT(LTA!J51:AN51,LTA!J$102:AN$102,LTA!J$104:AN$104)</f>
        <v>53.25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-164</v>
      </c>
      <c r="AA51" s="75">
        <f>STOA!I51</f>
        <v>344.40000000000003</v>
      </c>
      <c r="AB51" s="75">
        <f>-STOA!O51</f>
        <v>-50</v>
      </c>
      <c r="AC51">
        <f t="shared" si="0"/>
        <v>16.227752466231689</v>
      </c>
      <c r="AD51">
        <f t="shared" si="1"/>
        <v>1120.7099268995562</v>
      </c>
      <c r="AE51">
        <f>'IDT-1'!C51</f>
        <v>0</v>
      </c>
      <c r="AF51" s="24"/>
      <c r="AG51">
        <f t="shared" si="2"/>
        <v>1120.7099268995562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-138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6.2291099999999995</v>
      </c>
      <c r="E52">
        <f>GT_NG!Q52</f>
        <v>7.0486846084064103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722.79524286186188</v>
      </c>
      <c r="P52" s="36">
        <v>32.92</v>
      </c>
      <c r="Q52" s="36">
        <v>9.072808049535606</v>
      </c>
      <c r="R52" s="38">
        <v>26.3</v>
      </c>
      <c r="S52" s="38">
        <v>0</v>
      </c>
      <c r="T52" s="37">
        <f>SUMPRODUCT(LTA!J52:AN52,LTA!J$101:AN$101,LTA!J$104:AN$104)</f>
        <v>197.25</v>
      </c>
      <c r="U52" s="37">
        <f>SUMPRODUCT(LTA!J52:AN52,LTA!J$102:AN$102,LTA!J$104:AN$104)</f>
        <v>53.25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-159</v>
      </c>
      <c r="AA52" s="75">
        <f>STOA!I52</f>
        <v>344.40000000000003</v>
      </c>
      <c r="AB52" s="75">
        <f>-STOA!O52</f>
        <v>-50</v>
      </c>
      <c r="AC52">
        <f t="shared" si="0"/>
        <v>16.214551747139886</v>
      </c>
      <c r="AD52">
        <f t="shared" si="1"/>
        <v>1129.2674365412815</v>
      </c>
      <c r="AE52">
        <f>'IDT-1'!C52</f>
        <v>0</v>
      </c>
      <c r="AF52" s="24"/>
      <c r="AG52">
        <f t="shared" si="2"/>
        <v>1129.2674365412815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-138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6.2291099999999995</v>
      </c>
      <c r="E53">
        <f>GT_NG!Q53</f>
        <v>7.0502026816339249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723.18950768388515</v>
      </c>
      <c r="P53" s="36">
        <v>32.92</v>
      </c>
      <c r="Q53" s="36">
        <v>9.072808049535606</v>
      </c>
      <c r="R53" s="38">
        <v>26.3</v>
      </c>
      <c r="S53" s="38">
        <v>0</v>
      </c>
      <c r="T53" s="37">
        <f>SUMPRODUCT(LTA!J53:AN53,LTA!J$101:AN$101,LTA!J$104:AN$104)</f>
        <v>199.23000000000002</v>
      </c>
      <c r="U53" s="37">
        <f>SUMPRODUCT(LTA!J53:AN53,LTA!J$102:AN$102,LTA!J$104:AN$104)</f>
        <v>53.25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-144</v>
      </c>
      <c r="AA53" s="75">
        <f>STOA!I53</f>
        <v>344.40000000000003</v>
      </c>
      <c r="AB53" s="75">
        <f>-STOA!O53</f>
        <v>-50</v>
      </c>
      <c r="AC53">
        <f t="shared" si="0"/>
        <v>16.093408596262968</v>
      </c>
      <c r="AD53">
        <f t="shared" si="1"/>
        <v>1147.7643625874096</v>
      </c>
      <c r="AE53">
        <f>'IDT-1'!C53</f>
        <v>0</v>
      </c>
      <c r="AF53" s="24"/>
      <c r="AG53">
        <f t="shared" si="2"/>
        <v>1147.7643625874096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-137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6.2291099999999995</v>
      </c>
      <c r="E54">
        <f>GT_NG!Q54</f>
        <v>7.0502026816339249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723.26053697681459</v>
      </c>
      <c r="P54" s="36">
        <v>32.92</v>
      </c>
      <c r="Q54" s="36">
        <v>9.072808049535606</v>
      </c>
      <c r="R54" s="38">
        <v>26.3</v>
      </c>
      <c r="S54" s="38">
        <v>0</v>
      </c>
      <c r="T54" s="37">
        <f>SUMPRODUCT(LTA!J54:AN54,LTA!J$101:AN$101,LTA!J$104:AN$104)</f>
        <v>198.70999999999998</v>
      </c>
      <c r="U54" s="37">
        <f>SUMPRODUCT(LTA!J54:AN54,LTA!J$102:AN$102,LTA!J$104:AN$104)</f>
        <v>53.25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-144</v>
      </c>
      <c r="AA54" s="75">
        <f>STOA!I54</f>
        <v>344.40000000000003</v>
      </c>
      <c r="AB54" s="75">
        <f>-STOA!O54</f>
        <v>-50</v>
      </c>
      <c r="AC54">
        <f t="shared" si="0"/>
        <v>16.045067016429769</v>
      </c>
      <c r="AD54">
        <f t="shared" si="1"/>
        <v>1152.3637334601719</v>
      </c>
      <c r="AE54">
        <f>'IDT-1'!C54</f>
        <v>0</v>
      </c>
      <c r="AF54" s="24"/>
      <c r="AG54">
        <f t="shared" si="2"/>
        <v>1152.3637334601719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-132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6.2291099999999995</v>
      </c>
      <c r="E55">
        <f>GT_NG!Q55</f>
        <v>7.0502026816339249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722.10513567360533</v>
      </c>
      <c r="P55" s="36">
        <v>32.92</v>
      </c>
      <c r="Q55" s="36">
        <v>9.072808049535606</v>
      </c>
      <c r="R55" s="38">
        <v>26.3</v>
      </c>
      <c r="S55" s="38">
        <v>0</v>
      </c>
      <c r="T55" s="37">
        <f>SUMPRODUCT(LTA!J55:AN55,LTA!J$101:AN$101,LTA!J$104:AN$104)</f>
        <v>197.79999999999998</v>
      </c>
      <c r="U55" s="37">
        <f>SUMPRODUCT(LTA!J55:AN55,LTA!J$102:AN$102,LTA!J$104:AN$104)</f>
        <v>53.25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-144</v>
      </c>
      <c r="AA55" s="75">
        <f>STOA!I55</f>
        <v>343.50000000000006</v>
      </c>
      <c r="AB55" s="75">
        <f>-STOA!O55</f>
        <v>-50</v>
      </c>
      <c r="AC55">
        <f t="shared" si="0"/>
        <v>16.010093357439334</v>
      </c>
      <c r="AD55">
        <f t="shared" si="1"/>
        <v>1150.4333058159532</v>
      </c>
      <c r="AE55">
        <f>'IDT-1'!C55</f>
        <v>0</v>
      </c>
      <c r="AF55" s="24"/>
      <c r="AG55">
        <f t="shared" si="2"/>
        <v>1150.4333058159532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-131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6.2291099999999995</v>
      </c>
      <c r="E56">
        <f>GT_NG!Q56</f>
        <v>7.0502026816339249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722.10513567360533</v>
      </c>
      <c r="P56" s="36">
        <v>32.92</v>
      </c>
      <c r="Q56" s="36">
        <v>9.072808049535606</v>
      </c>
      <c r="R56" s="38">
        <v>26.3</v>
      </c>
      <c r="S56" s="38">
        <v>0</v>
      </c>
      <c r="T56" s="37">
        <f>SUMPRODUCT(LTA!J56:AN56,LTA!J$101:AN$101,LTA!J$104:AN$104)</f>
        <v>195.85999999999999</v>
      </c>
      <c r="U56" s="37">
        <f>SUMPRODUCT(LTA!J56:AN56,LTA!J$102:AN$102,LTA!J$104:AN$104)</f>
        <v>53.25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-144</v>
      </c>
      <c r="AA56" s="75">
        <f>STOA!I56</f>
        <v>343.50000000000006</v>
      </c>
      <c r="AB56" s="75">
        <f>-STOA!O56</f>
        <v>-50</v>
      </c>
      <c r="AC56">
        <f t="shared" si="0"/>
        <v>15.904240082217379</v>
      </c>
      <c r="AD56">
        <f t="shared" si="1"/>
        <v>1158.5991590911749</v>
      </c>
      <c r="AE56">
        <f>'IDT-1'!C56</f>
        <v>0</v>
      </c>
      <c r="AF56" s="24"/>
      <c r="AG56">
        <f t="shared" si="2"/>
        <v>1158.5991590911749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-121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6.2291099999999995</v>
      </c>
      <c r="E57">
        <f>GT_NG!Q57</f>
        <v>7.0502026816339249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720.35917101917289</v>
      </c>
      <c r="P57" s="36">
        <v>32.142573464648891</v>
      </c>
      <c r="Q57" s="36">
        <v>9.5029411764705891</v>
      </c>
      <c r="R57" s="38">
        <v>26.3</v>
      </c>
      <c r="S57" s="38">
        <v>0</v>
      </c>
      <c r="T57" s="37">
        <f>SUMPRODUCT(LTA!J57:AN57,LTA!J$101:AN$101,LTA!J$104:AN$104)</f>
        <v>194.64</v>
      </c>
      <c r="U57" s="37">
        <f>SUMPRODUCT(LTA!J57:AN57,LTA!J$102:AN$102,LTA!J$104:AN$104)</f>
        <v>53.25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-119</v>
      </c>
      <c r="AA57" s="75">
        <f>STOA!I57</f>
        <v>343.50000000000006</v>
      </c>
      <c r="AB57" s="75">
        <f>-STOA!O57</f>
        <v>-50</v>
      </c>
      <c r="AC57">
        <f t="shared" si="0"/>
        <v>15.688642733298209</v>
      </c>
      <c r="AD57">
        <f t="shared" si="1"/>
        <v>1176.5014983772455</v>
      </c>
      <c r="AE57">
        <f>'IDT-1'!C57</f>
        <v>0</v>
      </c>
      <c r="AF57" s="24"/>
      <c r="AG57">
        <f t="shared" si="2"/>
        <v>1176.5014983772455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-125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6.2291099999999995</v>
      </c>
      <c r="E58">
        <f>GT_NG!Q58</f>
        <v>7.0518184744126167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720.39791731675518</v>
      </c>
      <c r="P58" s="36">
        <v>68.429999999999993</v>
      </c>
      <c r="Q58" s="36">
        <v>9.3970588235294112</v>
      </c>
      <c r="R58" s="38">
        <v>26.3</v>
      </c>
      <c r="S58" s="38">
        <v>0</v>
      </c>
      <c r="T58" s="37">
        <f>SUMPRODUCT(LTA!J58:AN58,LTA!J$101:AN$101,LTA!J$104:AN$104)</f>
        <v>193.36</v>
      </c>
      <c r="U58" s="37">
        <f>SUMPRODUCT(LTA!J58:AN58,LTA!J$102:AN$102,LTA!J$104:AN$104)</f>
        <v>53.25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-99</v>
      </c>
      <c r="AA58" s="75">
        <f>STOA!I58</f>
        <v>343.46000000000004</v>
      </c>
      <c r="AB58" s="75">
        <f>-STOA!O58</f>
        <v>-50</v>
      </c>
      <c r="AC58">
        <f t="shared" si="0"/>
        <v>16.12007329380933</v>
      </c>
      <c r="AD58">
        <f t="shared" si="1"/>
        <v>1196.9719740895055</v>
      </c>
      <c r="AE58">
        <f>'IDT-1'!C58</f>
        <v>0</v>
      </c>
      <c r="AF58" s="24"/>
      <c r="AG58">
        <f t="shared" si="2"/>
        <v>1196.9719740895055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-159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6.2291099999999995</v>
      </c>
      <c r="E59">
        <f>GT_NG!Q59</f>
        <v>7.0518184744126167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50.627749877783209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730.50515524312254</v>
      </c>
      <c r="P59" s="36">
        <v>68.430000000000021</v>
      </c>
      <c r="Q59" s="36">
        <v>22.184884386698965</v>
      </c>
      <c r="R59" s="38">
        <v>26.3</v>
      </c>
      <c r="S59" s="38">
        <v>0</v>
      </c>
      <c r="T59" s="37">
        <f>SUMPRODUCT(LTA!J59:AN59,LTA!J$101:AN$101,LTA!J$104:AN$104)</f>
        <v>181.67999999999998</v>
      </c>
      <c r="U59" s="37">
        <f>SUMPRODUCT(LTA!J59:AN59,LTA!J$102:AN$102,LTA!J$104:AN$104)</f>
        <v>82.3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-94</v>
      </c>
      <c r="AA59" s="75">
        <f>STOA!I59</f>
        <v>324.57000000000005</v>
      </c>
      <c r="AB59" s="75">
        <f>-STOA!O59</f>
        <v>0</v>
      </c>
      <c r="AC59">
        <f t="shared" si="0"/>
        <v>16.18388006720652</v>
      </c>
      <c r="AD59">
        <f t="shared" si="1"/>
        <v>1232.2832308056452</v>
      </c>
      <c r="AE59">
        <f>'IDT-1'!C59</f>
        <v>0</v>
      </c>
      <c r="AF59" s="24"/>
      <c r="AG59">
        <f t="shared" si="2"/>
        <v>1232.2832308056452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6.2291099999999995</v>
      </c>
      <c r="E60">
        <f>GT_NG!Q60</f>
        <v>7.0518184744126167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50.627749877783209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740.87875537115394</v>
      </c>
      <c r="P60" s="36">
        <v>68.429999999999993</v>
      </c>
      <c r="Q60" s="36">
        <v>22.183202888086644</v>
      </c>
      <c r="R60" s="38">
        <v>26.3</v>
      </c>
      <c r="S60" s="38">
        <v>0</v>
      </c>
      <c r="T60" s="37">
        <f>SUMPRODUCT(LTA!J60:AN60,LTA!J$101:AN$101,LTA!J$104:AN$104)</f>
        <v>180.41</v>
      </c>
      <c r="U60" s="37">
        <f>SUMPRODUCT(LTA!J60:AN60,LTA!J$102:AN$102,LTA!J$104:AN$104)</f>
        <v>101.42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-84</v>
      </c>
      <c r="AA60" s="75">
        <f>STOA!I60</f>
        <v>323.37</v>
      </c>
      <c r="AB60" s="75">
        <f>-STOA!O60</f>
        <v>0</v>
      </c>
      <c r="AC60">
        <f t="shared" si="0"/>
        <v>16.510454226367358</v>
      </c>
      <c r="AD60">
        <f t="shared" si="1"/>
        <v>1248.9785752759033</v>
      </c>
      <c r="AE60">
        <f>'IDT-1'!C60</f>
        <v>0</v>
      </c>
      <c r="AF60" s="24"/>
      <c r="AG60">
        <f t="shared" si="2"/>
        <v>1248.9785752759033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-220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6.2291099999999995</v>
      </c>
      <c r="E61">
        <f>GT_NG!Q61</f>
        <v>7.0518184744126167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48.670000000000009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749.42238401146017</v>
      </c>
      <c r="P61" s="36">
        <v>32.920000000000009</v>
      </c>
      <c r="Q61" s="36">
        <v>9.6817057268722468</v>
      </c>
      <c r="R61" s="38">
        <v>26.3</v>
      </c>
      <c r="S61" s="38">
        <v>0</v>
      </c>
      <c r="T61" s="37">
        <f>SUMPRODUCT(LTA!J61:AN61,LTA!J$101:AN$101,LTA!J$104:AN$104)</f>
        <v>177.00000000000003</v>
      </c>
      <c r="U61" s="37">
        <f>SUMPRODUCT(LTA!J61:AN61,LTA!J$102:AN$102,LTA!J$104:AN$104)</f>
        <v>101.42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-69</v>
      </c>
      <c r="AA61" s="75">
        <f>STOA!I61</f>
        <v>322.17</v>
      </c>
      <c r="AB61" s="75">
        <f>-STOA!O61</f>
        <v>0</v>
      </c>
      <c r="AC61">
        <f t="shared" si="0"/>
        <v>15.510506240471789</v>
      </c>
      <c r="AD61">
        <f t="shared" si="1"/>
        <v>1270.9429048631075</v>
      </c>
      <c r="AE61">
        <f>'IDT-1'!C61</f>
        <v>0</v>
      </c>
      <c r="AF61" s="24"/>
      <c r="AG61">
        <f t="shared" si="2"/>
        <v>1270.9429048631075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-168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6.2291099999999995</v>
      </c>
      <c r="E62">
        <f>GT_NG!Q62</f>
        <v>7.0518184744126167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48.670000000000009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749.42238401146017</v>
      </c>
      <c r="P62" s="36">
        <v>32.920000000000009</v>
      </c>
      <c r="Q62" s="36">
        <v>9.6817057268722468</v>
      </c>
      <c r="R62" s="38">
        <v>26.3</v>
      </c>
      <c r="S62" s="38">
        <v>0</v>
      </c>
      <c r="T62" s="37">
        <f>SUMPRODUCT(LTA!J62:AN62,LTA!J$101:AN$101,LTA!J$104:AN$104)</f>
        <v>169.14</v>
      </c>
      <c r="U62" s="37">
        <f>SUMPRODUCT(LTA!J62:AN62,LTA!J$102:AN$102,LTA!J$104:AN$104)</f>
        <v>101.42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-57.97</v>
      </c>
      <c r="AA62" s="75">
        <f>STOA!I62</f>
        <v>319.47000000000003</v>
      </c>
      <c r="AB62" s="75">
        <f>-STOA!O62</f>
        <v>0</v>
      </c>
      <c r="AC62">
        <f t="shared" si="0"/>
        <v>15.248627473724413</v>
      </c>
      <c r="AD62">
        <f t="shared" si="1"/>
        <v>1279.674783629855</v>
      </c>
      <c r="AE62">
        <f>'IDT-1'!C62</f>
        <v>0</v>
      </c>
      <c r="AF62" s="24"/>
      <c r="AG62">
        <f t="shared" si="2"/>
        <v>1279.674783629855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-160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6.2291099999999995</v>
      </c>
      <c r="E63">
        <f>GT_NG!Q63</f>
        <v>7.0518184744126167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48.670000000000009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749.34607254945149</v>
      </c>
      <c r="P63" s="36">
        <v>32.92</v>
      </c>
      <c r="Q63" s="36">
        <v>9.6817057268722468</v>
      </c>
      <c r="R63" s="38">
        <v>26.3</v>
      </c>
      <c r="S63" s="38">
        <v>0</v>
      </c>
      <c r="T63" s="37">
        <f>SUMPRODUCT(LTA!J63:AN63,LTA!J$101:AN$101,LTA!J$104:AN$104)</f>
        <v>162.17000000000002</v>
      </c>
      <c r="U63" s="37">
        <f>SUMPRODUCT(LTA!J63:AN63,LTA!J$102:AN$102,LTA!J$104:AN$104)</f>
        <v>101.42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-140</v>
      </c>
      <c r="AA63" s="75">
        <f>STOA!I63</f>
        <v>316.17</v>
      </c>
      <c r="AB63" s="75">
        <f>-STOA!O63</f>
        <v>0</v>
      </c>
      <c r="AC63">
        <f t="shared" si="0"/>
        <v>14.98916185376269</v>
      </c>
      <c r="AD63">
        <f t="shared" si="1"/>
        <v>1288.557937787808</v>
      </c>
      <c r="AE63">
        <f>'IDT-1'!C63</f>
        <v>0</v>
      </c>
      <c r="AF63" s="24"/>
      <c r="AG63">
        <f t="shared" si="2"/>
        <v>1288.557937787808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-59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6.2291099999999995</v>
      </c>
      <c r="E64">
        <f>GT_NG!Q64</f>
        <v>7.0518184744126167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48.670000000000009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747.97463669471824</v>
      </c>
      <c r="P64" s="36">
        <v>32.92</v>
      </c>
      <c r="Q64" s="36">
        <v>9.6817057268722468</v>
      </c>
      <c r="R64" s="38">
        <v>26.3</v>
      </c>
      <c r="S64" s="38">
        <v>0</v>
      </c>
      <c r="T64" s="37">
        <f>SUMPRODUCT(LTA!J64:AN64,LTA!J$101:AN$101,LTA!J$104:AN$104)</f>
        <v>158.23000000000002</v>
      </c>
      <c r="U64" s="37">
        <f>SUMPRODUCT(LTA!J64:AN64,LTA!J$102:AN$102,LTA!J$104:AN$104)</f>
        <v>101.42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-102</v>
      </c>
      <c r="AA64" s="75">
        <f>STOA!I64</f>
        <v>311.97000000000003</v>
      </c>
      <c r="AB64" s="75">
        <f>-STOA!O64</f>
        <v>0</v>
      </c>
      <c r="AC64">
        <f t="shared" si="0"/>
        <v>14.736776795319328</v>
      </c>
      <c r="AD64">
        <f t="shared" si="1"/>
        <v>1298.298886991518</v>
      </c>
      <c r="AE64">
        <f>'IDT-1'!C64</f>
        <v>0</v>
      </c>
      <c r="AF64" s="24"/>
      <c r="AG64">
        <f t="shared" si="2"/>
        <v>1298.298886991518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-78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6.2291099999999995</v>
      </c>
      <c r="E65">
        <f>GT_NG!Q65</f>
        <v>6.8265207595751534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48.670000000000009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748.33642467047264</v>
      </c>
      <c r="P65" s="36">
        <v>32.92</v>
      </c>
      <c r="Q65" s="36">
        <v>9.6829413552111827</v>
      </c>
      <c r="R65" s="38">
        <v>26.3</v>
      </c>
      <c r="S65" s="38">
        <v>0</v>
      </c>
      <c r="T65" s="37">
        <f>SUMPRODUCT(LTA!J65:AN65,LTA!J$101:AN$101,LTA!J$104:AN$104)</f>
        <v>157.66</v>
      </c>
      <c r="U65" s="37">
        <f>SUMPRODUCT(LTA!J65:AN65,LTA!J$102:AN$102,LTA!J$104:AN$104)</f>
        <v>101.42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-135</v>
      </c>
      <c r="AA65" s="75">
        <f>STOA!I65</f>
        <v>308.37</v>
      </c>
      <c r="AB65" s="75">
        <f>-STOA!O65</f>
        <v>0</v>
      </c>
      <c r="AC65">
        <f t="shared" si="0"/>
        <v>14.648024018011609</v>
      </c>
      <c r="AD65">
        <f t="shared" si="1"/>
        <v>1300.3553656580816</v>
      </c>
      <c r="AE65">
        <f>'IDT-1'!C65</f>
        <v>0</v>
      </c>
      <c r="AF65" s="24"/>
      <c r="AG65">
        <f t="shared" si="2"/>
        <v>1300.3553656580816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-39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6.2291099999999995</v>
      </c>
      <c r="E66">
        <f>GT_NG!Q66</f>
        <v>6.940392287234042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48.670000000000009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748.32658452355383</v>
      </c>
      <c r="P66" s="36">
        <v>32.92</v>
      </c>
      <c r="Q66" s="36">
        <v>9.6829413552111827</v>
      </c>
      <c r="R66" s="38">
        <v>26.3</v>
      </c>
      <c r="S66" s="38">
        <v>0</v>
      </c>
      <c r="T66" s="37">
        <f>SUMPRODUCT(LTA!J66:AN66,LTA!J$101:AN$101,LTA!J$104:AN$104)</f>
        <v>149.01</v>
      </c>
      <c r="U66" s="37">
        <f>SUMPRODUCT(LTA!J66:AN66,LTA!J$102:AN$102,LTA!J$104:AN$104)</f>
        <v>101.42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-140</v>
      </c>
      <c r="AA66" s="75">
        <f>STOA!I66</f>
        <v>302.37</v>
      </c>
      <c r="AB66" s="75">
        <f>-STOA!O66</f>
        <v>0</v>
      </c>
      <c r="AC66">
        <f t="shared" si="0"/>
        <v>14.45787260150675</v>
      </c>
      <c r="AD66">
        <f t="shared" si="1"/>
        <v>1292.9995484553262</v>
      </c>
      <c r="AE66">
        <f>'IDT-1'!C66</f>
        <v>0</v>
      </c>
      <c r="AF66" s="24"/>
      <c r="AG66">
        <f t="shared" si="2"/>
        <v>1292.9995484553262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-27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6.2291099999999995</v>
      </c>
      <c r="E67">
        <f>GT_NG!Q67</f>
        <v>6.940392287234042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48.670000000000009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747.03940532227318</v>
      </c>
      <c r="P67" s="36">
        <v>32.92</v>
      </c>
      <c r="Q67" s="36">
        <v>9.6829413552111827</v>
      </c>
      <c r="R67" s="38">
        <v>26.3</v>
      </c>
      <c r="S67" s="38">
        <v>0</v>
      </c>
      <c r="T67" s="37">
        <f>SUMPRODUCT(LTA!J67:AN67,LTA!J$101:AN$101,LTA!J$104:AN$104)</f>
        <v>140.13</v>
      </c>
      <c r="U67" s="37">
        <f>SUMPRODUCT(LTA!J67:AN67,LTA!J$102:AN$102,LTA!J$104:AN$104)</f>
        <v>101.42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-53</v>
      </c>
      <c r="AA67" s="75">
        <f>STOA!I67</f>
        <v>296.97000000000003</v>
      </c>
      <c r="AB67" s="75">
        <f>-STOA!O67</f>
        <v>0</v>
      </c>
      <c r="AC67">
        <f t="shared" si="0"/>
        <v>14.240978276835724</v>
      </c>
      <c r="AD67">
        <f t="shared" si="1"/>
        <v>1286.649263578717</v>
      </c>
      <c r="AE67">
        <f>'IDT-1'!C67</f>
        <v>0</v>
      </c>
      <c r="AF67" s="24"/>
      <c r="AG67">
        <f t="shared" si="2"/>
        <v>1286.649263578717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-105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6.2291099999999995</v>
      </c>
      <c r="E68">
        <f>GT_NG!Q68</f>
        <v>6.6136576239476144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48.670000000000009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748.33918717824281</v>
      </c>
      <c r="P68" s="36">
        <v>32.92</v>
      </c>
      <c r="Q68" s="36">
        <v>9.6829413552111827</v>
      </c>
      <c r="R68" s="38">
        <v>26.3</v>
      </c>
      <c r="S68" s="38">
        <v>0</v>
      </c>
      <c r="T68" s="37">
        <f>SUMPRODUCT(LTA!J68:AN68,LTA!J$101:AN$101,LTA!J$104:AN$104)</f>
        <v>130.32999999999998</v>
      </c>
      <c r="U68" s="37">
        <f>SUMPRODUCT(LTA!J68:AN68,LTA!J$102:AN$102,LTA!J$104:AN$104)</f>
        <v>101.42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-63</v>
      </c>
      <c r="AA68" s="75">
        <f>STOA!I68</f>
        <v>293.37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14.220402367353289</v>
      </c>
      <c r="AD68">
        <f t="shared" ref="AD68:AD98" si="4">SUM(B68:AB68,AI68:AR68)-AC68</f>
        <v>1264.2428866808825</v>
      </c>
      <c r="AE68">
        <f>'IDT-1'!C68</f>
        <v>0</v>
      </c>
      <c r="AF68" s="24"/>
      <c r="AG68">
        <f t="shared" ref="AG68:AG98" si="5">SUM(AD68:AF68)</f>
        <v>1264.2428866808825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-105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6.2291099999999995</v>
      </c>
      <c r="E69">
        <f>GT_NG!Q69</f>
        <v>7.0502026816339249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48.670000000000009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750.40658720919077</v>
      </c>
      <c r="P69" s="36">
        <v>32.92</v>
      </c>
      <c r="Q69" s="36">
        <v>9.6829413552111827</v>
      </c>
      <c r="R69" s="38">
        <v>26.3</v>
      </c>
      <c r="S69" s="38">
        <v>0</v>
      </c>
      <c r="T69" s="37">
        <f>SUMPRODUCT(LTA!J69:AN69,LTA!J$101:AN$101,LTA!J$104:AN$104)</f>
        <v>121.13999999999999</v>
      </c>
      <c r="U69" s="37">
        <f>SUMPRODUCT(LTA!J69:AN69,LTA!J$102:AN$102,LTA!J$104:AN$104)</f>
        <v>101.42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-44</v>
      </c>
      <c r="AA69" s="75">
        <f>STOA!I69</f>
        <v>287.97000000000003</v>
      </c>
      <c r="AB69" s="75">
        <f>-STOA!O69</f>
        <v>0</v>
      </c>
      <c r="AC69">
        <f t="shared" si="3"/>
        <v>14.344876399710351</v>
      </c>
      <c r="AD69">
        <f t="shared" si="4"/>
        <v>1226.0323577371598</v>
      </c>
      <c r="AE69">
        <f>'IDT-1'!C69</f>
        <v>0</v>
      </c>
      <c r="AF69" s="24"/>
      <c r="AG69">
        <f t="shared" si="5"/>
        <v>1226.0323577371598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6.2291099999999995</v>
      </c>
      <c r="E70">
        <f>GT_NG!Q70</f>
        <v>7.0502026816339249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48.670000000000009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750.40788039232848</v>
      </c>
      <c r="P70" s="36">
        <v>32.92</v>
      </c>
      <c r="Q70" s="36">
        <v>9.6829413552111827</v>
      </c>
      <c r="R70" s="38">
        <v>24.219999999999995</v>
      </c>
      <c r="S70" s="38">
        <v>0</v>
      </c>
      <c r="T70" s="37">
        <f>SUMPRODUCT(LTA!J70:AN70,LTA!J$101:AN$101,LTA!J$104:AN$104)</f>
        <v>114.52000000000001</v>
      </c>
      <c r="U70" s="37">
        <f>SUMPRODUCT(LTA!J70:AN70,LTA!J$102:AN$102,LTA!J$104:AN$104)</f>
        <v>101.42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-34</v>
      </c>
      <c r="AA70" s="75">
        <f>STOA!I70</f>
        <v>282.57000000000005</v>
      </c>
      <c r="AB70" s="75">
        <f>-STOA!O70</f>
        <v>0</v>
      </c>
      <c r="AC70">
        <f t="shared" si="3"/>
        <v>14.176417142110985</v>
      </c>
      <c r="AD70">
        <f t="shared" si="4"/>
        <v>1217.102110177897</v>
      </c>
      <c r="AE70">
        <f>'IDT-1'!C70</f>
        <v>0</v>
      </c>
      <c r="AF70" s="24"/>
      <c r="AG70">
        <f t="shared" si="5"/>
        <v>1217.102110177897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-155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6.2291099999999995</v>
      </c>
      <c r="E71">
        <f>GT_NG!Q71</f>
        <v>7.0502026816339249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48.670000000000009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756.6376435103308</v>
      </c>
      <c r="P71" s="36">
        <v>68.430000000000007</v>
      </c>
      <c r="Q71" s="36">
        <v>22.183202888086644</v>
      </c>
      <c r="R71" s="38">
        <v>21.33</v>
      </c>
      <c r="S71" s="38">
        <v>0</v>
      </c>
      <c r="T71" s="37">
        <f>SUMPRODUCT(LTA!J71:AN71,LTA!J$101:AN$101,LTA!J$104:AN$104)</f>
        <v>102.53</v>
      </c>
      <c r="U71" s="37">
        <f>SUMPRODUCT(LTA!J71:AN71,LTA!J$102:AN$102,LTA!J$104:AN$104)</f>
        <v>101.42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219.67999999999998</v>
      </c>
      <c r="AB71" s="75">
        <f>-STOA!O71</f>
        <v>0</v>
      </c>
      <c r="AC71">
        <f t="shared" si="3"/>
        <v>14.155794037004812</v>
      </c>
      <c r="AD71">
        <f t="shared" si="4"/>
        <v>1172.5927579338809</v>
      </c>
      <c r="AE71">
        <f>'IDT-1'!C71</f>
        <v>0</v>
      </c>
      <c r="AF71" s="24"/>
      <c r="AG71">
        <f t="shared" si="5"/>
        <v>1172.5927579338809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-210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6.2291099999999995</v>
      </c>
      <c r="E72">
        <f>GT_NG!Q72</f>
        <v>7.0502026816339249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48.670000000000009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756.63921435551572</v>
      </c>
      <c r="P72" s="36">
        <v>68.430000000000007</v>
      </c>
      <c r="Q72" s="36">
        <v>22.183202888086644</v>
      </c>
      <c r="R72" s="38">
        <v>19.7</v>
      </c>
      <c r="S72" s="38">
        <v>0</v>
      </c>
      <c r="T72" s="37">
        <f>SUMPRODUCT(LTA!J72:AN72,LTA!J$101:AN$101,LTA!J$104:AN$104)</f>
        <v>92.039999999999992</v>
      </c>
      <c r="U72" s="37">
        <f>SUMPRODUCT(LTA!J72:AN72,LTA!J$102:AN$102,LTA!J$104:AN$104)</f>
        <v>101.42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216.98</v>
      </c>
      <c r="AB72" s="75">
        <f>-STOA!O72</f>
        <v>0</v>
      </c>
      <c r="AC72">
        <f t="shared" si="3"/>
        <v>14.02539186044244</v>
      </c>
      <c r="AD72">
        <f t="shared" si="4"/>
        <v>1157.9047309556283</v>
      </c>
      <c r="AE72">
        <f>'IDT-1'!C72</f>
        <v>0</v>
      </c>
      <c r="AF72" s="24"/>
      <c r="AG72">
        <f t="shared" si="5"/>
        <v>1157.9047309556283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-210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6.2291099999999995</v>
      </c>
      <c r="E73">
        <f>GT_NG!Q73</f>
        <v>7.0502026816339249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48.670000000000009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755.22345868560137</v>
      </c>
      <c r="P73" s="36">
        <v>68.430000000000007</v>
      </c>
      <c r="Q73" s="36">
        <v>22.183202888086644</v>
      </c>
      <c r="R73" s="38">
        <v>12.412656250000001</v>
      </c>
      <c r="S73" s="38">
        <v>0</v>
      </c>
      <c r="T73" s="37">
        <f>SUMPRODUCT(LTA!J73:AN73,LTA!J$101:AN$101,LTA!J$104:AN$104)</f>
        <v>81.610000000000014</v>
      </c>
      <c r="U73" s="37">
        <f>SUMPRODUCT(LTA!J73:AN73,LTA!J$102:AN$102,LTA!J$104:AN$104)</f>
        <v>101.42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212.48</v>
      </c>
      <c r="AB73" s="75">
        <f>-STOA!O73</f>
        <v>0</v>
      </c>
      <c r="AC73">
        <f t="shared" si="3"/>
        <v>13.817420585547195</v>
      </c>
      <c r="AD73">
        <f t="shared" si="4"/>
        <v>1134.4796028106093</v>
      </c>
      <c r="AE73">
        <f>'IDT-1'!C73</f>
        <v>0</v>
      </c>
      <c r="AF73" s="24"/>
      <c r="AG73">
        <f t="shared" si="5"/>
        <v>1134.4796028106093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-210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6.2291099999999995</v>
      </c>
      <c r="E74">
        <f>GT_NG!Q74</f>
        <v>7.0502026816339249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48.670000000000009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755.2354239682835</v>
      </c>
      <c r="P74" s="36">
        <v>68.430000000000007</v>
      </c>
      <c r="Q74" s="36">
        <v>22.183202888086644</v>
      </c>
      <c r="R74" s="38">
        <v>6.34</v>
      </c>
      <c r="S74" s="38">
        <v>0</v>
      </c>
      <c r="T74" s="37">
        <f>SUMPRODUCT(LTA!J74:AN74,LTA!J$101:AN$101,LTA!J$104:AN$104)</f>
        <v>68.52</v>
      </c>
      <c r="U74" s="37">
        <f>SUMPRODUCT(LTA!J74:AN74,LTA!J$102:AN$102,LTA!J$104:AN$104)</f>
        <v>101.42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207.98</v>
      </c>
      <c r="AB74" s="75">
        <f>-STOA!O74</f>
        <v>0</v>
      </c>
      <c r="AC74">
        <f t="shared" si="3"/>
        <v>13.511635102290647</v>
      </c>
      <c r="AD74">
        <f t="shared" si="4"/>
        <v>1122.1346973265477</v>
      </c>
      <c r="AE74">
        <f>'IDT-1'!C74</f>
        <v>0</v>
      </c>
      <c r="AF74" s="24"/>
      <c r="AG74">
        <f t="shared" si="5"/>
        <v>1122.1346973265477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-199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6.2291099999999995</v>
      </c>
      <c r="E75">
        <f>GT_NG!Q75</f>
        <v>7.1156844402868726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48.670000000000009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756.10533949032344</v>
      </c>
      <c r="P75" s="36">
        <v>68.430000000000007</v>
      </c>
      <c r="Q75" s="36">
        <v>22.183202888086644</v>
      </c>
      <c r="R75" s="38">
        <v>0</v>
      </c>
      <c r="S75" s="38">
        <v>0</v>
      </c>
      <c r="T75" s="37">
        <f>SUMPRODUCT(LTA!J75:AN75,LTA!J$101:AN$101,LTA!J$104:AN$104)</f>
        <v>59.3</v>
      </c>
      <c r="U75" s="37">
        <f>SUMPRODUCT(LTA!J75:AN75,LTA!J$102:AN$102,LTA!J$104:AN$104)</f>
        <v>101.42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246.54</v>
      </c>
      <c r="AB75" s="75">
        <f>-STOA!O75</f>
        <v>0</v>
      </c>
      <c r="AC75">
        <f t="shared" si="3"/>
        <v>14.006366679070995</v>
      </c>
      <c r="AD75">
        <f t="shared" si="4"/>
        <v>1113.57536303046</v>
      </c>
      <c r="AE75">
        <f>'IDT-1'!C75</f>
        <v>0</v>
      </c>
      <c r="AF75" s="24"/>
      <c r="AG75">
        <f t="shared" si="5"/>
        <v>1113.57536303046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-231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6.2291099999999995</v>
      </c>
      <c r="E76">
        <f>GT_NG!Q76</f>
        <v>7.1156844402868726</v>
      </c>
      <c r="F76">
        <f>GT_Spot!Q76</f>
        <v>0</v>
      </c>
      <c r="G76">
        <f>PPCL_NG!Q76</f>
        <v>47.91</v>
      </c>
      <c r="H76">
        <f>PPCL_Spot!Q76</f>
        <v>0</v>
      </c>
      <c r="I76">
        <f>Bawana_NG!Q76</f>
        <v>48.670000000000009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759.29578422966597</v>
      </c>
      <c r="P76" s="36">
        <v>68.430000000000007</v>
      </c>
      <c r="Q76" s="36">
        <v>22.183202888086644</v>
      </c>
      <c r="R76" s="38">
        <v>0</v>
      </c>
      <c r="S76" s="38">
        <v>0</v>
      </c>
      <c r="T76" s="37">
        <f>SUMPRODUCT(LTA!J76:AN76,LTA!J$101:AN$101,LTA!J$104:AN$104)</f>
        <v>51.069999999999993</v>
      </c>
      <c r="U76" s="37">
        <f>SUMPRODUCT(LTA!J76:AN76,LTA!J$102:AN$102,LTA!J$104:AN$104)</f>
        <v>101.42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243.54</v>
      </c>
      <c r="AB76" s="75">
        <f>-STOA!O76</f>
        <v>0</v>
      </c>
      <c r="AC76">
        <f t="shared" si="3"/>
        <v>14.355330091270071</v>
      </c>
      <c r="AD76">
        <f t="shared" si="4"/>
        <v>1068.5084514667694</v>
      </c>
      <c r="AE76">
        <f>'IDT-1'!C76</f>
        <v>0</v>
      </c>
      <c r="AF76" s="24"/>
      <c r="AG76">
        <f t="shared" si="5"/>
        <v>1068.5084514667694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-273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6.2291099999999995</v>
      </c>
      <c r="E77">
        <f>GT_NG!Q77</f>
        <v>7.1156844402868726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48.670000000000009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771.84083386723466</v>
      </c>
      <c r="P77" s="36">
        <v>68.430000000000007</v>
      </c>
      <c r="Q77" s="36">
        <v>22.18</v>
      </c>
      <c r="R77" s="38">
        <v>0</v>
      </c>
      <c r="S77" s="38">
        <v>0</v>
      </c>
      <c r="T77" s="37">
        <f>SUMPRODUCT(LTA!J77:AN77,LTA!J$101:AN$101,LTA!J$104:AN$104)</f>
        <v>48.64</v>
      </c>
      <c r="U77" s="37">
        <f>SUMPRODUCT(LTA!J77:AN77,LTA!J$102:AN$102,LTA!J$104:AN$104)</f>
        <v>101.42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-80</v>
      </c>
      <c r="AA77" s="75">
        <f>STOA!I77</f>
        <v>242.04</v>
      </c>
      <c r="AB77" s="75">
        <f>-STOA!O77</f>
        <v>0</v>
      </c>
      <c r="AC77">
        <f t="shared" si="3"/>
        <v>13.82496216620655</v>
      </c>
      <c r="AD77">
        <f t="shared" si="4"/>
        <v>1135.3290590321492</v>
      </c>
      <c r="AE77">
        <f>'IDT-1'!C77</f>
        <v>0</v>
      </c>
      <c r="AF77" s="24"/>
      <c r="AG77">
        <f t="shared" si="5"/>
        <v>1135.3290590321492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-130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6.2291099999999995</v>
      </c>
      <c r="E78">
        <f>GT_NG!Q78</f>
        <v>7.1156844402868726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48.670000000000009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797.75993075411407</v>
      </c>
      <c r="P78" s="36">
        <v>68.430000000000007</v>
      </c>
      <c r="Q78" s="36">
        <v>22.18</v>
      </c>
      <c r="R78" s="38">
        <v>0</v>
      </c>
      <c r="S78" s="38">
        <v>0</v>
      </c>
      <c r="T78" s="37">
        <f>SUMPRODUCT(LTA!J78:AN78,LTA!J$101:AN$101,LTA!J$104:AN$104)</f>
        <v>45.58</v>
      </c>
      <c r="U78" s="37">
        <f>SUMPRODUCT(LTA!J78:AN78,LTA!J$102:AN$102,LTA!J$104:AN$104)</f>
        <v>101.42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-105</v>
      </c>
      <c r="AA78" s="75">
        <f>STOA!I78</f>
        <v>240.54</v>
      </c>
      <c r="AB78" s="75">
        <f>-STOA!O78</f>
        <v>0</v>
      </c>
      <c r="AC78">
        <f t="shared" si="3"/>
        <v>14.767563058197691</v>
      </c>
      <c r="AD78">
        <f t="shared" si="4"/>
        <v>1070.7455550270377</v>
      </c>
      <c r="AE78">
        <f>'IDT-1'!C78</f>
        <v>0</v>
      </c>
      <c r="AF78" s="24"/>
      <c r="AG78">
        <f t="shared" si="5"/>
        <v>1070.7455550270377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-190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6.2291099999999995</v>
      </c>
      <c r="E79">
        <f>GT_NG!Q79</f>
        <v>7.1156844402868726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825.47151475803093</v>
      </c>
      <c r="P79" s="36">
        <v>68.430000000000007</v>
      </c>
      <c r="Q79" s="36">
        <v>22.18</v>
      </c>
      <c r="R79" s="38">
        <v>0</v>
      </c>
      <c r="S79" s="38">
        <v>0</v>
      </c>
      <c r="T79" s="37">
        <f>SUMPRODUCT(LTA!J79:AN79,LTA!J$101:AN$101,LTA!J$104:AN$104)</f>
        <v>44.400000000000006</v>
      </c>
      <c r="U79" s="37">
        <f>SUMPRODUCT(LTA!J79:AN79,LTA!J$102:AN$102,LTA!J$104:AN$104)</f>
        <v>101.42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-135</v>
      </c>
      <c r="AA79" s="75">
        <f>STOA!I79</f>
        <v>238.54</v>
      </c>
      <c r="AB79" s="75">
        <f>-STOA!O79</f>
        <v>0</v>
      </c>
      <c r="AC79">
        <f t="shared" si="3"/>
        <v>15.260707547876068</v>
      </c>
      <c r="AD79">
        <f t="shared" si="4"/>
        <v>1086.1139945412763</v>
      </c>
      <c r="AE79">
        <f>'IDT-1'!C79</f>
        <v>0</v>
      </c>
      <c r="AF79" s="24"/>
      <c r="AG79">
        <f t="shared" si="5"/>
        <v>1086.1139945412763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-180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6.2291099999999995</v>
      </c>
      <c r="E80">
        <f>GT_NG!Q80</f>
        <v>7.1156844402868726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828.12025485152503</v>
      </c>
      <c r="P80" s="36">
        <v>68.430000000000007</v>
      </c>
      <c r="Q80" s="36">
        <v>22.18</v>
      </c>
      <c r="R80" s="38">
        <v>0</v>
      </c>
      <c r="S80" s="38">
        <v>0</v>
      </c>
      <c r="T80" s="37">
        <f>SUMPRODUCT(LTA!J80:AN80,LTA!J$101:AN$101,LTA!J$104:AN$104)</f>
        <v>43.28</v>
      </c>
      <c r="U80" s="37">
        <f>SUMPRODUCT(LTA!J80:AN80,LTA!J$102:AN$102,LTA!J$104:AN$104)</f>
        <v>101.42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-135</v>
      </c>
      <c r="AA80" s="75">
        <f>STOA!I80</f>
        <v>236.30999999999997</v>
      </c>
      <c r="AB80" s="75">
        <f>-STOA!O80</f>
        <v>0</v>
      </c>
      <c r="AC80">
        <f t="shared" si="3"/>
        <v>15.254536460698814</v>
      </c>
      <c r="AD80">
        <f t="shared" si="4"/>
        <v>1085.4189057219476</v>
      </c>
      <c r="AE80">
        <f>'IDT-1'!C80</f>
        <v>0</v>
      </c>
      <c r="AF80" s="24"/>
      <c r="AG80">
        <f t="shared" si="5"/>
        <v>1085.4189057219476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-180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6.2291099999999995</v>
      </c>
      <c r="E81">
        <f>GT_NG!Q81</f>
        <v>7.1156844402868726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838.64241424740226</v>
      </c>
      <c r="P81" s="36">
        <v>68.430000000000007</v>
      </c>
      <c r="Q81" s="36">
        <v>22.18</v>
      </c>
      <c r="R81" s="38">
        <v>0</v>
      </c>
      <c r="S81" s="38">
        <v>0</v>
      </c>
      <c r="T81" s="37">
        <f>SUMPRODUCT(LTA!J81:AN81,LTA!J$101:AN$101,LTA!J$104:AN$104)</f>
        <v>42.45</v>
      </c>
      <c r="U81" s="37">
        <f>SUMPRODUCT(LTA!J81:AN81,LTA!J$102:AN$102,LTA!J$104:AN$104)</f>
        <v>101.42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-120</v>
      </c>
      <c r="AA81" s="75">
        <f>STOA!I81</f>
        <v>234.95</v>
      </c>
      <c r="AB81" s="75">
        <f>-STOA!O81</f>
        <v>0</v>
      </c>
      <c r="AC81">
        <f t="shared" si="3"/>
        <v>15.283468825771559</v>
      </c>
      <c r="AD81">
        <f t="shared" si="4"/>
        <v>1098.7221327527523</v>
      </c>
      <c r="AE81">
        <f>'IDT-1'!C81</f>
        <v>0</v>
      </c>
      <c r="AF81" s="24"/>
      <c r="AG81">
        <f t="shared" si="5"/>
        <v>1098.7221327527523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-190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6.2291099999999995</v>
      </c>
      <c r="E82">
        <f>GT_NG!Q82</f>
        <v>7.1156844402868726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60.000000000000007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845.93063189461122</v>
      </c>
      <c r="P82" s="36">
        <v>68.430000000000007</v>
      </c>
      <c r="Q82" s="36">
        <v>22.18</v>
      </c>
      <c r="R82" s="38">
        <v>0</v>
      </c>
      <c r="S82" s="38">
        <v>0</v>
      </c>
      <c r="T82" s="37">
        <f>SUMPRODUCT(LTA!J82:AN82,LTA!J$101:AN$101,LTA!J$104:AN$104)</f>
        <v>42.28</v>
      </c>
      <c r="U82" s="37">
        <f>SUMPRODUCT(LTA!J82:AN82,LTA!J$102:AN$102,LTA!J$104:AN$104)</f>
        <v>101.42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-115</v>
      </c>
      <c r="AA82" s="75">
        <f>STOA!I82</f>
        <v>234.54</v>
      </c>
      <c r="AB82" s="75">
        <f>-STOA!O82</f>
        <v>0</v>
      </c>
      <c r="AC82">
        <f t="shared" si="3"/>
        <v>15.253719865845044</v>
      </c>
      <c r="AD82">
        <f t="shared" si="4"/>
        <v>1115.4600993598874</v>
      </c>
      <c r="AE82">
        <f>'IDT-1'!C82</f>
        <v>0</v>
      </c>
      <c r="AF82" s="24"/>
      <c r="AG82">
        <f t="shared" si="5"/>
        <v>1115.4600993598874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-185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6.1124599999999996</v>
      </c>
      <c r="E83">
        <f>GT_NG!Q83</f>
        <v>7.1156844402868726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857.53872461367689</v>
      </c>
      <c r="P83" s="36">
        <v>68.430000000000007</v>
      </c>
      <c r="Q83" s="36">
        <v>22.18</v>
      </c>
      <c r="R83" s="38">
        <v>0</v>
      </c>
      <c r="S83" s="38">
        <v>0</v>
      </c>
      <c r="T83" s="37">
        <f>SUMPRODUCT(LTA!J83:AN83,LTA!J$101:AN$101,LTA!J$104:AN$104)</f>
        <v>43.66</v>
      </c>
      <c r="U83" s="37">
        <f>SUMPRODUCT(LTA!J83:AN83,LTA!J$102:AN$102,LTA!J$104:AN$104)</f>
        <v>101.42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-125</v>
      </c>
      <c r="AA83" s="75">
        <f>STOA!I83</f>
        <v>234.49</v>
      </c>
      <c r="AB83" s="75">
        <f>-STOA!O83</f>
        <v>0</v>
      </c>
      <c r="AC83">
        <f t="shared" si="3"/>
        <v>15.659526770005266</v>
      </c>
      <c r="AD83">
        <f t="shared" si="4"/>
        <v>1094.8757351747931</v>
      </c>
      <c r="AE83">
        <f>'IDT-1'!C83</f>
        <v>0</v>
      </c>
      <c r="AF83" s="24"/>
      <c r="AG83">
        <f t="shared" si="5"/>
        <v>1094.8757351747931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-208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6.1124599999999996</v>
      </c>
      <c r="E84">
        <f>GT_NG!Q84</f>
        <v>7.1156844402868726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869.14681733274244</v>
      </c>
      <c r="P84" s="36">
        <v>68.430000000000007</v>
      </c>
      <c r="Q84" s="36">
        <v>22.18</v>
      </c>
      <c r="R84" s="38">
        <v>0</v>
      </c>
      <c r="S84" s="38">
        <v>0</v>
      </c>
      <c r="T84" s="37">
        <f>SUMPRODUCT(LTA!J84:AN84,LTA!J$101:AN$101,LTA!J$104:AN$104)</f>
        <v>43.36</v>
      </c>
      <c r="U84" s="37">
        <f>SUMPRODUCT(LTA!J84:AN84,LTA!J$102:AN$102,LTA!J$104:AN$104)</f>
        <v>101.42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-120</v>
      </c>
      <c r="AA84" s="75">
        <f>STOA!I84</f>
        <v>234.49</v>
      </c>
      <c r="AB84" s="75">
        <f>-STOA!O84</f>
        <v>0</v>
      </c>
      <c r="AC84">
        <f t="shared" si="3"/>
        <v>15.723525475844262</v>
      </c>
      <c r="AD84">
        <f t="shared" si="4"/>
        <v>1110.1198291880194</v>
      </c>
      <c r="AE84">
        <f>'IDT-1'!C84</f>
        <v>0</v>
      </c>
      <c r="AF84" s="24"/>
      <c r="AG84">
        <f t="shared" si="5"/>
        <v>1110.1198291880194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-209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6.1124599999999996</v>
      </c>
      <c r="E85">
        <f>GT_NG!Q85</f>
        <v>7.1156844402868726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59.42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865.16533847697372</v>
      </c>
      <c r="P85" s="36">
        <v>68.430000000000007</v>
      </c>
      <c r="Q85" s="36">
        <v>22.18</v>
      </c>
      <c r="R85" s="38">
        <v>0</v>
      </c>
      <c r="S85" s="38">
        <v>0</v>
      </c>
      <c r="T85" s="37">
        <f>SUMPRODUCT(LTA!J85:AN85,LTA!J$101:AN$101,LTA!J$104:AN$104)</f>
        <v>43.02</v>
      </c>
      <c r="U85" s="37">
        <f>SUMPRODUCT(LTA!J85:AN85,LTA!J$102:AN$102,LTA!J$104:AN$104)</f>
        <v>101.42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-100</v>
      </c>
      <c r="AA85" s="75">
        <f>STOA!I85</f>
        <v>234.49</v>
      </c>
      <c r="AB85" s="75">
        <f>-STOA!O85</f>
        <v>0</v>
      </c>
      <c r="AC85">
        <f t="shared" si="3"/>
        <v>15.4850736564252</v>
      </c>
      <c r="AD85">
        <f t="shared" si="4"/>
        <v>1127.45680215167</v>
      </c>
      <c r="AE85">
        <f>'IDT-1'!C85</f>
        <v>0</v>
      </c>
      <c r="AF85" s="24"/>
      <c r="AG85">
        <f t="shared" si="5"/>
        <v>1127.45680215167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-207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6.1124599999999996</v>
      </c>
      <c r="E86">
        <f>GT_NG!Q86</f>
        <v>7.1156844402868726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59.42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866.7547774695696</v>
      </c>
      <c r="P86" s="36">
        <v>68.430000000000007</v>
      </c>
      <c r="Q86" s="36">
        <v>22.18</v>
      </c>
      <c r="R86" s="38">
        <v>0</v>
      </c>
      <c r="S86" s="38">
        <v>0</v>
      </c>
      <c r="T86" s="37">
        <f>SUMPRODUCT(LTA!J86:AN86,LTA!J$101:AN$101,LTA!J$104:AN$104)</f>
        <v>42.76</v>
      </c>
      <c r="U86" s="37">
        <f>SUMPRODUCT(LTA!J86:AN86,LTA!J$102:AN$102,LTA!J$104:AN$104)</f>
        <v>101.42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-85</v>
      </c>
      <c r="AA86" s="75">
        <f>STOA!I86</f>
        <v>234.49</v>
      </c>
      <c r="AB86" s="75">
        <f>-STOA!O86</f>
        <v>0</v>
      </c>
      <c r="AC86">
        <f t="shared" si="3"/>
        <v>15.328088296638334</v>
      </c>
      <c r="AD86">
        <f t="shared" si="4"/>
        <v>1147.9432265040527</v>
      </c>
      <c r="AE86">
        <f>'IDT-1'!C86</f>
        <v>0</v>
      </c>
      <c r="AF86" s="24"/>
      <c r="AG86">
        <f t="shared" si="5"/>
        <v>1147.9432265040527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-203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6.1124599999999996</v>
      </c>
      <c r="E87">
        <f>GT_NG!Q87</f>
        <v>7.1156844402868726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59.42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861.95491627861793</v>
      </c>
      <c r="P87" s="36">
        <v>68.430000000000007</v>
      </c>
      <c r="Q87" s="36">
        <v>22.18</v>
      </c>
      <c r="R87" s="38">
        <v>0</v>
      </c>
      <c r="S87" s="38">
        <v>0</v>
      </c>
      <c r="T87" s="37">
        <f>SUMPRODUCT(LTA!J87:AN87,LTA!J$101:AN$101,LTA!J$104:AN$104)</f>
        <v>42.71</v>
      </c>
      <c r="U87" s="37">
        <f>SUMPRODUCT(LTA!J87:AN87,LTA!J$102:AN$102,LTA!J$104:AN$104)</f>
        <v>101.42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278.06</v>
      </c>
      <c r="AB87" s="75">
        <f>-STOA!O87</f>
        <v>0</v>
      </c>
      <c r="AC87">
        <f t="shared" si="3"/>
        <v>15.57116611541381</v>
      </c>
      <c r="AD87">
        <f t="shared" si="4"/>
        <v>1197.4202874943253</v>
      </c>
      <c r="AE87">
        <f>'IDT-1'!C87</f>
        <v>-38.103000000000002</v>
      </c>
      <c r="AF87" s="24"/>
      <c r="AG87">
        <f t="shared" si="5"/>
        <v>1159.3172874943252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-197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6.1124599999999996</v>
      </c>
      <c r="E88">
        <f>GT_NG!Q88</f>
        <v>7.1156844402868726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59.42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861.95491627861793</v>
      </c>
      <c r="P88" s="36">
        <v>68.430000000000007</v>
      </c>
      <c r="Q88" s="36">
        <v>22.18</v>
      </c>
      <c r="R88" s="38">
        <v>0</v>
      </c>
      <c r="S88" s="38">
        <v>0</v>
      </c>
      <c r="T88" s="37">
        <f>SUMPRODUCT(LTA!J88:AN88,LTA!J$101:AN$101,LTA!J$104:AN$104)</f>
        <v>40.33</v>
      </c>
      <c r="U88" s="37">
        <f>SUMPRODUCT(LTA!J88:AN88,LTA!J$102:AN$102,LTA!J$104:AN$104)</f>
        <v>101.42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-45</v>
      </c>
      <c r="AA88" s="75">
        <f>STOA!I88</f>
        <v>278.06</v>
      </c>
      <c r="AB88" s="75">
        <f>-STOA!O88</f>
        <v>0</v>
      </c>
      <c r="AC88">
        <f t="shared" si="3"/>
        <v>15.239487652136974</v>
      </c>
      <c r="AD88">
        <f t="shared" si="4"/>
        <v>1230.371965957602</v>
      </c>
      <c r="AE88">
        <f>'IDT-1'!C88</f>
        <v>-55.036999999999999</v>
      </c>
      <c r="AF88" s="24"/>
      <c r="AG88">
        <f t="shared" si="5"/>
        <v>1175.334965957602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-197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6.1124599999999996</v>
      </c>
      <c r="E89">
        <f>GT_NG!Q89</f>
        <v>7.1156844402868726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60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866.54032612346828</v>
      </c>
      <c r="P89" s="36">
        <v>68.430000000000007</v>
      </c>
      <c r="Q89" s="36">
        <v>22.18</v>
      </c>
      <c r="R89" s="38">
        <v>0</v>
      </c>
      <c r="S89" s="38">
        <v>0</v>
      </c>
      <c r="T89" s="37">
        <f>SUMPRODUCT(LTA!J89:AN89,LTA!J$101:AN$101,LTA!J$104:AN$104)</f>
        <v>40.270000000000003</v>
      </c>
      <c r="U89" s="37">
        <f>SUMPRODUCT(LTA!J89:AN89,LTA!J$102:AN$102,LTA!J$104:AN$104)</f>
        <v>101.42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</v>
      </c>
      <c r="AA89" s="75">
        <f>STOA!I89</f>
        <v>278.06</v>
      </c>
      <c r="AB89" s="75">
        <f>-STOA!O89</f>
        <v>0</v>
      </c>
      <c r="AC89">
        <f t="shared" si="3"/>
        <v>15.213390238594092</v>
      </c>
      <c r="AD89">
        <f t="shared" si="4"/>
        <v>1243.5034732159954</v>
      </c>
      <c r="AE89">
        <f>'IDT-1'!C89</f>
        <v>-76.629000000000005</v>
      </c>
      <c r="AF89" s="24"/>
      <c r="AG89">
        <f t="shared" si="5"/>
        <v>1166.8744732159955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-229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6.1124599999999996</v>
      </c>
      <c r="E90">
        <f>GT_NG!Q90</f>
        <v>7.1156844402868726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60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867.35471591051282</v>
      </c>
      <c r="P90" s="36">
        <v>68.430000000000007</v>
      </c>
      <c r="Q90" s="36">
        <v>22.18</v>
      </c>
      <c r="R90" s="38">
        <v>0</v>
      </c>
      <c r="S90" s="38">
        <v>0</v>
      </c>
      <c r="T90" s="37">
        <f>SUMPRODUCT(LTA!J90:AN90,LTA!J$101:AN$101,LTA!J$104:AN$104)</f>
        <v>40.119999999999997</v>
      </c>
      <c r="U90" s="37">
        <f>SUMPRODUCT(LTA!J90:AN90,LTA!J$102:AN$102,LTA!J$104:AN$104)</f>
        <v>101.42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278.06</v>
      </c>
      <c r="AB90" s="75">
        <f>-STOA!O90</f>
        <v>0</v>
      </c>
      <c r="AC90">
        <f t="shared" si="3"/>
        <v>15.192602486153499</v>
      </c>
      <c r="AD90">
        <f t="shared" si="4"/>
        <v>1247.1886507554805</v>
      </c>
      <c r="AE90">
        <f>'IDT-1'!C90</f>
        <v>-60</v>
      </c>
      <c r="AF90" s="24"/>
      <c r="AG90">
        <f t="shared" si="5"/>
        <v>1187.1886507554805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-231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6.1124599999999996</v>
      </c>
      <c r="E91">
        <f>GT_NG!Q91</f>
        <v>7.1156844402868726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60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872.92255489201671</v>
      </c>
      <c r="P91" s="36">
        <v>68.430000000000007</v>
      </c>
      <c r="Q91" s="36">
        <v>22.18</v>
      </c>
      <c r="R91" s="38">
        <v>0</v>
      </c>
      <c r="S91" s="38">
        <v>0</v>
      </c>
      <c r="T91" s="37">
        <f>SUMPRODUCT(LTA!J91:AN91,LTA!J$101:AN$101,LTA!J$104:AN$104)</f>
        <v>39.47</v>
      </c>
      <c r="U91" s="37">
        <f>SUMPRODUCT(LTA!J91:AN91,LTA!J$102:AN$102,LTA!J$104:AN$104)</f>
        <v>101.42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-170</v>
      </c>
      <c r="AA91" s="75">
        <f>STOA!I91</f>
        <v>370.29</v>
      </c>
      <c r="AB91" s="75">
        <f>-STOA!O91</f>
        <v>0</v>
      </c>
      <c r="AC91">
        <f t="shared" si="3"/>
        <v>17.19278191955393</v>
      </c>
      <c r="AD91">
        <f t="shared" si="4"/>
        <v>1213.336310303584</v>
      </c>
      <c r="AE91">
        <f>'IDT-1'!C91</f>
        <v>0</v>
      </c>
      <c r="AF91" s="24"/>
      <c r="AG91">
        <f t="shared" si="5"/>
        <v>1213.336310303584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-190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6.1124599999999996</v>
      </c>
      <c r="E92">
        <f>GT_NG!Q92</f>
        <v>7.1156844402868726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60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875.65786133706888</v>
      </c>
      <c r="P92" s="36">
        <v>68.430000000000007</v>
      </c>
      <c r="Q92" s="36">
        <v>22.18</v>
      </c>
      <c r="R92" s="38">
        <v>0</v>
      </c>
      <c r="S92" s="38">
        <v>0</v>
      </c>
      <c r="T92" s="37">
        <f>SUMPRODUCT(LTA!J92:AN92,LTA!J$101:AN$101,LTA!J$104:AN$104)</f>
        <v>39.29</v>
      </c>
      <c r="U92" s="37">
        <f>SUMPRODUCT(LTA!J92:AN92,LTA!J$102:AN$102,LTA!J$104:AN$104)</f>
        <v>101.42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-130</v>
      </c>
      <c r="AA92" s="75">
        <f>STOA!I92</f>
        <v>370.29</v>
      </c>
      <c r="AB92" s="75">
        <f>-STOA!O92</f>
        <v>0</v>
      </c>
      <c r="AC92">
        <f t="shared" si="3"/>
        <v>16.824631005293796</v>
      </c>
      <c r="AD92">
        <f t="shared" si="4"/>
        <v>1260.2597676628961</v>
      </c>
      <c r="AE92">
        <f>'IDT-1'!C92</f>
        <v>-24.782</v>
      </c>
      <c r="AF92" s="24"/>
      <c r="AG92">
        <f t="shared" si="5"/>
        <v>1235.4777676628962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-186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6.1124599999999996</v>
      </c>
      <c r="E93">
        <f>GT_NG!Q93</f>
        <v>7.1156844402868726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52.131147540983605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875.65786133706888</v>
      </c>
      <c r="P93" s="36">
        <v>68.430000000000007</v>
      </c>
      <c r="Q93" s="36">
        <v>22.18</v>
      </c>
      <c r="R93" s="38">
        <v>0</v>
      </c>
      <c r="S93" s="38">
        <v>0</v>
      </c>
      <c r="T93" s="37">
        <f>SUMPRODUCT(LTA!J93:AN93,LTA!J$101:AN$101,LTA!J$104:AN$104)</f>
        <v>42.45</v>
      </c>
      <c r="U93" s="37">
        <f>SUMPRODUCT(LTA!J93:AN93,LTA!J$102:AN$102,LTA!J$104:AN$104)</f>
        <v>101.42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-30</v>
      </c>
      <c r="AA93" s="75">
        <f>STOA!I93</f>
        <v>370.29</v>
      </c>
      <c r="AB93" s="75">
        <f>-STOA!O93</f>
        <v>0</v>
      </c>
      <c r="AC93">
        <f t="shared" si="3"/>
        <v>15.904258478957114</v>
      </c>
      <c r="AD93">
        <f t="shared" si="4"/>
        <v>1355.4712877302165</v>
      </c>
      <c r="AE93">
        <f>'IDT-1'!C93</f>
        <v>-101.197</v>
      </c>
      <c r="AF93" s="24"/>
      <c r="AG93">
        <f t="shared" si="5"/>
        <v>1254.2742877302167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-187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6.1124599999999996</v>
      </c>
      <c r="E94">
        <f>GT_NG!Q94</f>
        <v>7.1121862715452071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60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875.65786133706888</v>
      </c>
      <c r="P94" s="36">
        <v>68.430000000000007</v>
      </c>
      <c r="Q94" s="36">
        <v>22.18</v>
      </c>
      <c r="R94" s="38">
        <v>0</v>
      </c>
      <c r="S94" s="38">
        <v>0</v>
      </c>
      <c r="T94" s="37">
        <f>SUMPRODUCT(LTA!J94:AN94,LTA!J$101:AN$101,LTA!J$104:AN$104)</f>
        <v>42.22</v>
      </c>
      <c r="U94" s="37">
        <f>SUMPRODUCT(LTA!J94:AN94,LTA!J$102:AN$102,LTA!J$104:AN$104)</f>
        <v>101.42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370.29</v>
      </c>
      <c r="AB94" s="75">
        <f>-STOA!O94</f>
        <v>0</v>
      </c>
      <c r="AC94">
        <f t="shared" si="3"/>
        <v>15.740618281134454</v>
      </c>
      <c r="AD94">
        <f t="shared" si="4"/>
        <v>1389.2702822183142</v>
      </c>
      <c r="AE94">
        <f>'IDT-1'!C94</f>
        <v>-105</v>
      </c>
      <c r="AF94" s="24"/>
      <c r="AG94">
        <f t="shared" si="5"/>
        <v>1284.2702822183142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-191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6.1124599999999996</v>
      </c>
      <c r="E95">
        <f>GT_NG!Q95</f>
        <v>7.1121862715452071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60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874.82511275260936</v>
      </c>
      <c r="P95" s="36">
        <v>68.430000000000007</v>
      </c>
      <c r="Q95" s="36">
        <v>22.18</v>
      </c>
      <c r="R95" s="38">
        <v>0</v>
      </c>
      <c r="S95" s="38">
        <v>0</v>
      </c>
      <c r="T95" s="37">
        <f>SUMPRODUCT(LTA!J95:AN95,LTA!J$101:AN$101,LTA!J$104:AN$104)</f>
        <v>42.2</v>
      </c>
      <c r="U95" s="37">
        <f>SUMPRODUCT(LTA!J95:AN95,LTA!J$102:AN$102,LTA!J$104:AN$104)</f>
        <v>101.42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370.29</v>
      </c>
      <c r="AB95" s="75">
        <f>-STOA!O95</f>
        <v>0</v>
      </c>
      <c r="AC95">
        <f t="shared" si="3"/>
        <v>15.688723455980234</v>
      </c>
      <c r="AD95">
        <f t="shared" si="4"/>
        <v>1393.4694284590089</v>
      </c>
      <c r="AE95">
        <f>'IDT-1'!C95</f>
        <v>-90</v>
      </c>
      <c r="AF95" s="24"/>
      <c r="AG95">
        <f t="shared" si="5"/>
        <v>1303.4694284590089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-186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6.1124599999999996</v>
      </c>
      <c r="E96">
        <f>GT_NG!Q96</f>
        <v>7.1121862715452071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60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874.82511275260936</v>
      </c>
      <c r="P96" s="36">
        <v>68.430000000000007</v>
      </c>
      <c r="Q96" s="36">
        <v>22.18</v>
      </c>
      <c r="R96" s="38">
        <v>0</v>
      </c>
      <c r="S96" s="38">
        <v>0</v>
      </c>
      <c r="T96" s="37">
        <f>SUMPRODUCT(LTA!J96:AN96,LTA!J$101:AN$101,LTA!J$104:AN$104)</f>
        <v>42.08</v>
      </c>
      <c r="U96" s="37">
        <f>SUMPRODUCT(LTA!J96:AN96,LTA!J$102:AN$102,LTA!J$104:AN$104)</f>
        <v>101.42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370.29</v>
      </c>
      <c r="AB96" s="75">
        <f>-STOA!O96</f>
        <v>0</v>
      </c>
      <c r="AC96">
        <f t="shared" si="3"/>
        <v>15.687667455980232</v>
      </c>
      <c r="AD96">
        <f t="shared" si="4"/>
        <v>1393.3504844590086</v>
      </c>
      <c r="AE96">
        <f>'IDT-1'!C96</f>
        <v>-75</v>
      </c>
      <c r="AF96" s="24"/>
      <c r="AG96">
        <f t="shared" si="5"/>
        <v>1318.3504844590086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-186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6.1124599999999996</v>
      </c>
      <c r="E97">
        <f>GT_NG!Q97</f>
        <v>7.1121862715452071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874.82511275260936</v>
      </c>
      <c r="P97" s="36">
        <v>68.430000000000007</v>
      </c>
      <c r="Q97" s="36">
        <v>22.18</v>
      </c>
      <c r="R97" s="38">
        <v>0</v>
      </c>
      <c r="S97" s="38">
        <v>0</v>
      </c>
      <c r="T97" s="37">
        <f>SUMPRODUCT(LTA!J97:AN97,LTA!J$101:AN$101,LTA!J$104:AN$104)</f>
        <v>42.02</v>
      </c>
      <c r="U97" s="37">
        <f>SUMPRODUCT(LTA!J97:AN97,LTA!J$102:AN$102,LTA!J$104:AN$104)</f>
        <v>101.42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370.29</v>
      </c>
      <c r="AB97" s="75">
        <f>-STOA!O97</f>
        <v>0</v>
      </c>
      <c r="AC97">
        <f t="shared" si="3"/>
        <v>15.704895711024625</v>
      </c>
      <c r="AD97">
        <f t="shared" si="4"/>
        <v>1391.2732562039644</v>
      </c>
      <c r="AE97">
        <f>'IDT-1'!C97</f>
        <v>-70</v>
      </c>
      <c r="AF97" s="24"/>
      <c r="AG97">
        <f t="shared" si="5"/>
        <v>1321.2732562039644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-188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6.1124599999999996</v>
      </c>
      <c r="E98">
        <f>GT_NG!Q98</f>
        <v>7.1121862715452071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874.82511275260936</v>
      </c>
      <c r="P98" s="36">
        <v>68.430000000000007</v>
      </c>
      <c r="Q98" s="36">
        <v>22.18</v>
      </c>
      <c r="R98" s="38">
        <v>0</v>
      </c>
      <c r="S98" s="38">
        <v>0</v>
      </c>
      <c r="T98" s="37">
        <f>SUMPRODUCT(LTA!J98:AN98,LTA!J$101:AN$101,LTA!J$104:AN$104)</f>
        <v>41.86</v>
      </c>
      <c r="U98" s="37">
        <f>SUMPRODUCT(LTA!J98:AN98,LTA!J$102:AN$102,LTA!J$104:AN$104)</f>
        <v>101.42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370.29</v>
      </c>
      <c r="AB98" s="75">
        <f>-STOA!O98</f>
        <v>0</v>
      </c>
      <c r="AC98">
        <f t="shared" si="3"/>
        <v>15.588072053236084</v>
      </c>
      <c r="AD98">
        <f t="shared" si="4"/>
        <v>1404.2300798617528</v>
      </c>
      <c r="AE98">
        <f>'IDT-1'!C98</f>
        <v>-80</v>
      </c>
      <c r="AF98" s="24"/>
      <c r="AG98">
        <f t="shared" si="5"/>
        <v>1324.2300798617528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-175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0.1479122000000001</v>
      </c>
      <c r="E99">
        <f t="shared" si="6"/>
        <v>0.17050087342088324</v>
      </c>
      <c r="F99">
        <f t="shared" si="6"/>
        <v>0</v>
      </c>
      <c r="G99">
        <f t="shared" si="6"/>
        <v>1.0234518311573138</v>
      </c>
      <c r="H99">
        <f t="shared" si="6"/>
        <v>0</v>
      </c>
      <c r="I99">
        <f t="shared" si="6"/>
        <v>1.2740007854186439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18.761968944745977</v>
      </c>
      <c r="P99" s="36">
        <f t="shared" si="6"/>
        <v>1.273345008073592</v>
      </c>
      <c r="Q99" s="36">
        <f t="shared" si="6"/>
        <v>0.37902640263264437</v>
      </c>
      <c r="R99" s="38">
        <f t="shared" si="6"/>
        <v>0.29211632826611228</v>
      </c>
      <c r="S99" s="38">
        <f t="shared" si="6"/>
        <v>0</v>
      </c>
      <c r="T99" s="37">
        <f t="shared" si="6"/>
        <v>2.3224650000000007</v>
      </c>
      <c r="U99" s="37">
        <f t="shared" si="6"/>
        <v>2.0638000000000005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-2.9695525000000003</v>
      </c>
      <c r="AA99" s="75">
        <f t="shared" si="6"/>
        <v>6.928735000000005</v>
      </c>
      <c r="AB99" s="75">
        <f t="shared" si="6"/>
        <v>-0.88324999999999998</v>
      </c>
      <c r="AC99">
        <f t="shared" si="6"/>
        <v>0.36157933447061447</v>
      </c>
      <c r="AD99">
        <f t="shared" si="6"/>
        <v>28.148285539244544</v>
      </c>
      <c r="AE99">
        <f t="shared" si="6"/>
        <v>-0.21870375</v>
      </c>
      <c r="AG99">
        <f t="shared" si="6"/>
        <v>27.929581789244551</v>
      </c>
      <c r="AI99">
        <f t="shared" si="6"/>
        <v>0</v>
      </c>
      <c r="AJ99">
        <f t="shared" si="6"/>
        <v>0</v>
      </c>
      <c r="AK99">
        <f t="shared" si="6"/>
        <v>0.13409499999999999</v>
      </c>
      <c r="AL99">
        <f t="shared" si="6"/>
        <v>-2.4087499999999999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45096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7.8534900000000007</v>
      </c>
      <c r="E3">
        <f>GT_NG!T3</f>
        <v>12.198316183348926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1004.4304539608244</v>
      </c>
      <c r="P3" s="36">
        <v>75.22</v>
      </c>
      <c r="Q3" s="36">
        <v>26.79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416.23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-50</v>
      </c>
      <c r="AA3" s="75">
        <f>STOA!J3</f>
        <v>344.53</v>
      </c>
      <c r="AB3" s="75">
        <f>-STOA!P3</f>
        <v>0</v>
      </c>
      <c r="AC3">
        <f>SUMIF(B3:AB3,"&gt;0")*$AC$2-SUMIF(B3:AB3,"&lt;0")*($AC$2/(1-$AC$2))+SUMIF(AI3:AR3,"&gt;0")*$AC$2-SUMIF(AI3:AR3,"&lt;0")*($AC$2/(1-$AC$2))</f>
        <v>18.429598314003577</v>
      </c>
      <c r="AD3">
        <f>SUM(B3:AB3,AI3:AR3)-AC3</f>
        <v>1864.9107339783905</v>
      </c>
      <c r="AE3">
        <f>'IDT-1'!F3</f>
        <v>-53.051000000000002</v>
      </c>
      <c r="AF3" s="24"/>
      <c r="AG3">
        <f>SUM(AD3:AF3)</f>
        <v>1811.8597339783905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-55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7.8534900000000007</v>
      </c>
      <c r="E4">
        <f>GT_NG!T4</f>
        <v>12.198316183348926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1003.4782326263015</v>
      </c>
      <c r="P4" s="36">
        <v>75.22</v>
      </c>
      <c r="Q4" s="36">
        <v>26.79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416.23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-77</v>
      </c>
      <c r="AA4" s="75">
        <f>STOA!J4</f>
        <v>344.53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18.660928209359049</v>
      </c>
      <c r="AD4">
        <f t="shared" ref="AD4:AD67" si="1">SUM(B4:AB4,AI4:AR4)-AC4</f>
        <v>1836.7271827485122</v>
      </c>
      <c r="AE4">
        <f>'IDT-1'!F4</f>
        <v>-42.670999999999999</v>
      </c>
      <c r="AF4" s="24"/>
      <c r="AG4">
        <f t="shared" ref="AG4:AG67" si="2">SUM(AD4:AF4)</f>
        <v>1794.0561827485121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-55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7.8534900000000007</v>
      </c>
      <c r="E5">
        <f>GT_NG!T5</f>
        <v>12.198316183348926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1003.4782326263015</v>
      </c>
      <c r="P5" s="36">
        <v>75.22</v>
      </c>
      <c r="Q5" s="36">
        <v>26.79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416.23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-101</v>
      </c>
      <c r="AA5" s="75">
        <f>STOA!J5</f>
        <v>344.53</v>
      </c>
      <c r="AB5" s="75">
        <f>-STOA!P5</f>
        <v>0</v>
      </c>
      <c r="AC5">
        <f t="shared" si="0"/>
        <v>18.82961263228076</v>
      </c>
      <c r="AD5">
        <f t="shared" si="1"/>
        <v>1817.5584983255906</v>
      </c>
      <c r="AE5">
        <f>'IDT-1'!F5</f>
        <v>-32.868000000000002</v>
      </c>
      <c r="AF5" s="24"/>
      <c r="AG5">
        <f t="shared" si="2"/>
        <v>1784.6904983255906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7.8534900000000007</v>
      </c>
      <c r="E6">
        <f>GT_NG!T6</f>
        <v>12.198316183348926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1003.4782326263015</v>
      </c>
      <c r="P6" s="36">
        <v>75.22</v>
      </c>
      <c r="Q6" s="36">
        <v>26.79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416.23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-148</v>
      </c>
      <c r="AA6" s="75">
        <f>STOA!J6</f>
        <v>344.53</v>
      </c>
      <c r="AB6" s="75">
        <f>-STOA!P6</f>
        <v>0</v>
      </c>
      <c r="AC6">
        <f t="shared" si="0"/>
        <v>19.246884625823942</v>
      </c>
      <c r="AD6">
        <f t="shared" si="1"/>
        <v>1770.1412263320474</v>
      </c>
      <c r="AE6">
        <f>'IDT-1'!F6</f>
        <v>-6.343</v>
      </c>
      <c r="AF6" s="24"/>
      <c r="AG6">
        <f t="shared" si="2"/>
        <v>1763.7982263320473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7.8534900000000007</v>
      </c>
      <c r="E7">
        <f>GT_NG!T7</f>
        <v>12.198316183348926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1001.7041805362868</v>
      </c>
      <c r="P7" s="36">
        <v>75.22</v>
      </c>
      <c r="Q7" s="36">
        <v>26.79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416.04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-175</v>
      </c>
      <c r="AA7" s="75">
        <f>STOA!J7</f>
        <v>344.52</v>
      </c>
      <c r="AB7" s="75">
        <f>-STOA!P7</f>
        <v>0</v>
      </c>
      <c r="AC7">
        <f t="shared" si="0"/>
        <v>19.602394323364017</v>
      </c>
      <c r="AD7">
        <f t="shared" si="1"/>
        <v>1725.8116645444925</v>
      </c>
      <c r="AE7">
        <f>'IDT-1'!F7</f>
        <v>0</v>
      </c>
      <c r="AF7" s="24"/>
      <c r="AG7">
        <f t="shared" si="2"/>
        <v>1725.8116645444925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7.8534900000000007</v>
      </c>
      <c r="E8">
        <f>GT_NG!T8</f>
        <v>12.198316183348926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1001.5780902040057</v>
      </c>
      <c r="P8" s="36">
        <v>75.22</v>
      </c>
      <c r="Q8" s="36">
        <v>26.79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416.04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-199</v>
      </c>
      <c r="AA8" s="75">
        <f>STOA!J8</f>
        <v>344.52</v>
      </c>
      <c r="AB8" s="75">
        <f>-STOA!P8</f>
        <v>0</v>
      </c>
      <c r="AC8">
        <f t="shared" si="0"/>
        <v>19.681187876139699</v>
      </c>
      <c r="AD8">
        <f t="shared" si="1"/>
        <v>1716.6067806594356</v>
      </c>
      <c r="AE8">
        <f>'IDT-1'!F8</f>
        <v>0</v>
      </c>
      <c r="AF8" s="24"/>
      <c r="AG8">
        <f t="shared" si="2"/>
        <v>1716.6067806594356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7.8534900000000007</v>
      </c>
      <c r="E9">
        <f>GT_NG!T9</f>
        <v>12.198316183348926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1000.8170798325062</v>
      </c>
      <c r="P9" s="36">
        <v>75.22</v>
      </c>
      <c r="Q9" s="36">
        <v>26.79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416.04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-222</v>
      </c>
      <c r="AA9" s="75">
        <f>STOA!J9</f>
        <v>344.52</v>
      </c>
      <c r="AB9" s="75">
        <f>-STOA!P9</f>
        <v>0</v>
      </c>
      <c r="AC9">
        <f t="shared" si="0"/>
        <v>19.96746919310295</v>
      </c>
      <c r="AD9">
        <f t="shared" si="1"/>
        <v>1682.559488970973</v>
      </c>
      <c r="AE9">
        <f>'IDT-1'!F9</f>
        <v>0</v>
      </c>
      <c r="AF9" s="24"/>
      <c r="AG9">
        <f t="shared" si="2"/>
        <v>1682.559488970973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7.8534900000000007</v>
      </c>
      <c r="E10">
        <f>GT_NG!T10</f>
        <v>12.198316183348926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1000.8170798325062</v>
      </c>
      <c r="P10" s="36">
        <v>75.22</v>
      </c>
      <c r="Q10" s="36">
        <v>26.79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416.04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-245</v>
      </c>
      <c r="AA10" s="75">
        <f>STOA!J10</f>
        <v>344.52</v>
      </c>
      <c r="AB10" s="75">
        <f>-STOA!P10</f>
        <v>0</v>
      </c>
      <c r="AC10">
        <f t="shared" si="0"/>
        <v>20.171666126113443</v>
      </c>
      <c r="AD10">
        <f t="shared" si="1"/>
        <v>1659.3552920379625</v>
      </c>
      <c r="AE10">
        <f>'IDT-1'!F10</f>
        <v>0</v>
      </c>
      <c r="AF10" s="24"/>
      <c r="AG10">
        <f t="shared" si="2"/>
        <v>1659.3552920379625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7.8534900000000007</v>
      </c>
      <c r="E11">
        <f>GT_NG!T11</f>
        <v>12.198316183348926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58.540000000000006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991.91873256160341</v>
      </c>
      <c r="P11" s="36">
        <v>75.22</v>
      </c>
      <c r="Q11" s="36">
        <v>26.79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415.54999999999995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-267</v>
      </c>
      <c r="AA11" s="75">
        <f>STOA!J11</f>
        <v>344.52</v>
      </c>
      <c r="AB11" s="75">
        <f>-STOA!P11</f>
        <v>0</v>
      </c>
      <c r="AC11">
        <f t="shared" si="0"/>
        <v>20.448300750839746</v>
      </c>
      <c r="AD11">
        <f t="shared" si="1"/>
        <v>1626.2303101423333</v>
      </c>
      <c r="AE11">
        <f>'IDT-1'!F11</f>
        <v>0</v>
      </c>
      <c r="AF11" s="24"/>
      <c r="AG11">
        <f t="shared" si="2"/>
        <v>1626.2303101423333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7.8534900000000007</v>
      </c>
      <c r="E12">
        <f>GT_NG!T12</f>
        <v>12.198316183348926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58.540000000000006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991.25693118727474</v>
      </c>
      <c r="P12" s="36">
        <v>75.22</v>
      </c>
      <c r="Q12" s="36">
        <v>26.79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415.54999999999995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-288</v>
      </c>
      <c r="AA12" s="75">
        <f>STOA!J12</f>
        <v>344.52</v>
      </c>
      <c r="AB12" s="75">
        <f>-STOA!P12</f>
        <v>0</v>
      </c>
      <c r="AC12">
        <f t="shared" si="0"/>
        <v>20.628917576711753</v>
      </c>
      <c r="AD12">
        <f t="shared" si="1"/>
        <v>1604.3878919421327</v>
      </c>
      <c r="AE12">
        <f>'IDT-1'!F12</f>
        <v>0</v>
      </c>
      <c r="AF12" s="24"/>
      <c r="AG12">
        <f t="shared" si="2"/>
        <v>1604.3878919421327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7.8534900000000007</v>
      </c>
      <c r="E13">
        <f>GT_NG!T13</f>
        <v>12.198316183348926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61.177281009732894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991.00862337513479</v>
      </c>
      <c r="P13" s="36">
        <v>75.22</v>
      </c>
      <c r="Q13" s="36">
        <v>26.79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415.54999999999995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-309</v>
      </c>
      <c r="AA13" s="75">
        <f>STOA!J13</f>
        <v>344.52</v>
      </c>
      <c r="AB13" s="75">
        <f>-STOA!P13</f>
        <v>0</v>
      </c>
      <c r="AC13">
        <f t="shared" si="0"/>
        <v>20.925162494038631</v>
      </c>
      <c r="AD13">
        <f t="shared" si="1"/>
        <v>1575.4806202223988</v>
      </c>
      <c r="AE13">
        <f>'IDT-1'!F13</f>
        <v>0</v>
      </c>
      <c r="AF13" s="24"/>
      <c r="AG13">
        <f t="shared" si="2"/>
        <v>1575.4806202223988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7.8534900000000007</v>
      </c>
      <c r="E14">
        <f>GT_NG!T14</f>
        <v>12.198316183348926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61.177281009732894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990.34682200080613</v>
      </c>
      <c r="P14" s="36">
        <v>75.22</v>
      </c>
      <c r="Q14" s="36">
        <v>26.79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415.54999999999995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-331</v>
      </c>
      <c r="AA14" s="75">
        <f>STOA!J14</f>
        <v>344.52</v>
      </c>
      <c r="AB14" s="75">
        <f>-STOA!P14</f>
        <v>0</v>
      </c>
      <c r="AC14">
        <f t="shared" si="0"/>
        <v>21.114657447432837</v>
      </c>
      <c r="AD14">
        <f t="shared" si="1"/>
        <v>1552.629323894676</v>
      </c>
      <c r="AE14">
        <f>'IDT-1'!F14</f>
        <v>0</v>
      </c>
      <c r="AF14" s="24"/>
      <c r="AG14">
        <f t="shared" si="2"/>
        <v>1552.629323894676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7.8534900000000007</v>
      </c>
      <c r="E15">
        <f>GT_NG!T15</f>
        <v>12.198316183348926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61.177281009732894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983.85406866508799</v>
      </c>
      <c r="P15" s="36">
        <v>75.22</v>
      </c>
      <c r="Q15" s="36">
        <v>26.79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415.54999999999995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-353</v>
      </c>
      <c r="AA15" s="75">
        <f>STOA!J15</f>
        <v>344.52</v>
      </c>
      <c r="AB15" s="75">
        <f>-STOA!P15</f>
        <v>0</v>
      </c>
      <c r="AC15">
        <f t="shared" si="0"/>
        <v>21.297230661177789</v>
      </c>
      <c r="AD15">
        <f t="shared" si="1"/>
        <v>1518.9539973452129</v>
      </c>
      <c r="AE15">
        <f>'IDT-1'!F15</f>
        <v>0</v>
      </c>
      <c r="AF15" s="24"/>
      <c r="AG15">
        <f t="shared" si="2"/>
        <v>1518.9539973452129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7.8534900000000007</v>
      </c>
      <c r="E16">
        <f>GT_NG!T16</f>
        <v>12.198316183348926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61.177281009732894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983.85406866508799</v>
      </c>
      <c r="P16" s="36">
        <v>75.22</v>
      </c>
      <c r="Q16" s="36">
        <v>26.79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415.54999999999995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-372</v>
      </c>
      <c r="AA16" s="75">
        <f>STOA!J16</f>
        <v>344.52</v>
      </c>
      <c r="AB16" s="75">
        <f>-STOA!P16</f>
        <v>0</v>
      </c>
      <c r="AC16">
        <f t="shared" si="0"/>
        <v>21.4659150840995</v>
      </c>
      <c r="AD16">
        <f t="shared" si="1"/>
        <v>1499.785312922291</v>
      </c>
      <c r="AE16">
        <f>'IDT-1'!F16</f>
        <v>0</v>
      </c>
      <c r="AF16" s="24"/>
      <c r="AG16">
        <f t="shared" si="2"/>
        <v>1499.785312922291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-85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7.8534900000000007</v>
      </c>
      <c r="E17">
        <f>GT_NG!T17</f>
        <v>12.204699066623753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61.177281009732894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911.19715038712286</v>
      </c>
      <c r="P17" s="36">
        <v>75.22</v>
      </c>
      <c r="Q17" s="36">
        <v>26.79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415.54999999999995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-392</v>
      </c>
      <c r="AA17" s="75">
        <f>STOA!J17</f>
        <v>344.52</v>
      </c>
      <c r="AB17" s="75">
        <f>-STOA!P17</f>
        <v>0</v>
      </c>
      <c r="AC17">
        <f t="shared" si="0"/>
        <v>20.382683996516455</v>
      </c>
      <c r="AD17">
        <f t="shared" si="1"/>
        <v>1478.2180086151836</v>
      </c>
      <c r="AE17">
        <f>'IDT-1'!F17</f>
        <v>0</v>
      </c>
      <c r="AF17" s="24"/>
      <c r="AG17">
        <f t="shared" si="2"/>
        <v>1478.2180086151836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7.8534900000000007</v>
      </c>
      <c r="E18">
        <f>GT_NG!T18</f>
        <v>12.204699066623753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61.177281009732894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831.82613178728218</v>
      </c>
      <c r="P18" s="36">
        <v>75.22</v>
      </c>
      <c r="Q18" s="36">
        <v>26.79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415.54999999999995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-329.2</v>
      </c>
      <c r="AA18" s="75">
        <f>STOA!J18</f>
        <v>344.52</v>
      </c>
      <c r="AB18" s="75">
        <f>-STOA!P18</f>
        <v>0</v>
      </c>
      <c r="AC18">
        <f t="shared" si="0"/>
        <v>19.393016450109851</v>
      </c>
      <c r="AD18">
        <f t="shared" si="1"/>
        <v>1432.6366575617496</v>
      </c>
      <c r="AE18">
        <f>'IDT-1'!F18</f>
        <v>0</v>
      </c>
      <c r="AF18" s="24"/>
      <c r="AG18">
        <f t="shared" si="2"/>
        <v>1432.6366575617496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7.8534900000000007</v>
      </c>
      <c r="E19">
        <f>GT_NG!T19</f>
        <v>12.204699066623753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61.177281009732894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748.11525408468538</v>
      </c>
      <c r="P19" s="36">
        <v>75.22</v>
      </c>
      <c r="Q19" s="36">
        <v>26.79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406.42000000000007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-183</v>
      </c>
      <c r="AA19" s="75">
        <f>STOA!J19</f>
        <v>344.34</v>
      </c>
      <c r="AB19" s="75">
        <f>-STOA!P19</f>
        <v>0</v>
      </c>
      <c r="AC19">
        <f t="shared" si="0"/>
        <v>17.675966221080838</v>
      </c>
      <c r="AD19">
        <f t="shared" si="1"/>
        <v>1442.532830088182</v>
      </c>
      <c r="AE19">
        <f>'IDT-1'!F19</f>
        <v>0</v>
      </c>
      <c r="AF19" s="24"/>
      <c r="AG19">
        <f t="shared" si="2"/>
        <v>1442.532830088182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7.8534900000000007</v>
      </c>
      <c r="E20">
        <f>GT_NG!T20</f>
        <v>12.572497661365762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61.177281009732894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729.40665466602456</v>
      </c>
      <c r="P20" s="36">
        <v>75.22</v>
      </c>
      <c r="Q20" s="36">
        <v>26.79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414.6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-245</v>
      </c>
      <c r="AA20" s="75">
        <f>STOA!J20</f>
        <v>344.34</v>
      </c>
      <c r="AB20" s="75">
        <f>-STOA!P20</f>
        <v>0</v>
      </c>
      <c r="AC20">
        <f t="shared" si="0"/>
        <v>17.559916791263763</v>
      </c>
      <c r="AD20">
        <f t="shared" si="1"/>
        <v>1435.4880786940801</v>
      </c>
      <c r="AE20">
        <f>'IDT-1'!F20</f>
        <v>0</v>
      </c>
      <c r="AF20" s="24"/>
      <c r="AG20">
        <f t="shared" si="2"/>
        <v>1435.4880786940801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7.8534900000000007</v>
      </c>
      <c r="E21">
        <f>GT_NG!T21</f>
        <v>12.572497661365762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61.177281009732894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711.44526762478063</v>
      </c>
      <c r="P21" s="36">
        <v>75.22</v>
      </c>
      <c r="Q21" s="36">
        <v>26.795253971366936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414.6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-241.9</v>
      </c>
      <c r="AA21" s="75">
        <f>STOA!J21</f>
        <v>344.34</v>
      </c>
      <c r="AB21" s="75">
        <f>-STOA!P21</f>
        <v>0</v>
      </c>
      <c r="AC21">
        <f t="shared" si="0"/>
        <v>17.640724450595904</v>
      </c>
      <c r="AD21">
        <f t="shared" si="1"/>
        <v>1390.5511379648713</v>
      </c>
      <c r="AE21">
        <f>'IDT-1'!F21</f>
        <v>0</v>
      </c>
      <c r="AF21" s="24"/>
      <c r="AG21">
        <f t="shared" si="2"/>
        <v>1390.5511379648713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7.8534900000000007</v>
      </c>
      <c r="E22">
        <f>GT_NG!T22</f>
        <v>12.572497661365762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61.177281009732894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754.65549633823412</v>
      </c>
      <c r="P22" s="36">
        <v>75.22</v>
      </c>
      <c r="Q22" s="36">
        <v>26.795253971366936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414.6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-377.3</v>
      </c>
      <c r="AA22" s="75">
        <f>STOA!J22</f>
        <v>344.34</v>
      </c>
      <c r="AB22" s="75">
        <f>-STOA!P22</f>
        <v>0</v>
      </c>
      <c r="AC22">
        <f t="shared" si="0"/>
        <v>18.867947828891726</v>
      </c>
      <c r="AD22">
        <f t="shared" si="1"/>
        <v>1337.1341433000289</v>
      </c>
      <c r="AE22">
        <f>'IDT-1'!F22</f>
        <v>0</v>
      </c>
      <c r="AF22" s="24"/>
      <c r="AG22">
        <f t="shared" si="2"/>
        <v>1337.1341433000289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7.8534900000000007</v>
      </c>
      <c r="E23">
        <f>GT_NG!T23</f>
        <v>12.572497661365762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61.177281009732894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712.99641290060185</v>
      </c>
      <c r="P23" s="36">
        <v>75.22</v>
      </c>
      <c r="Q23" s="36">
        <v>26.795253971366936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414.6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-269</v>
      </c>
      <c r="AA23" s="75">
        <f>STOA!J23</f>
        <v>344.24</v>
      </c>
      <c r="AB23" s="75">
        <f>-STOA!P23</f>
        <v>0</v>
      </c>
      <c r="AC23">
        <f t="shared" si="0"/>
        <v>18.02726369770755</v>
      </c>
      <c r="AD23">
        <f t="shared" si="1"/>
        <v>1349.5157439935808</v>
      </c>
      <c r="AE23">
        <f>'IDT-1'!F23</f>
        <v>0</v>
      </c>
      <c r="AF23" s="24"/>
      <c r="AG23">
        <f t="shared" si="2"/>
        <v>1349.5157439935808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7.8534900000000007</v>
      </c>
      <c r="E24">
        <f>GT_NG!T24</f>
        <v>12.572497661365762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61.177281009732894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769.24603918907258</v>
      </c>
      <c r="P24" s="36">
        <v>75.22</v>
      </c>
      <c r="Q24" s="36">
        <v>26.795253971366936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414.6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-418.5</v>
      </c>
      <c r="AA24" s="75">
        <f>STOA!J24</f>
        <v>344.24</v>
      </c>
      <c r="AB24" s="75">
        <f>-STOA!P24</f>
        <v>0</v>
      </c>
      <c r="AC24">
        <f t="shared" si="0"/>
        <v>19.405634097504525</v>
      </c>
      <c r="AD24">
        <f t="shared" si="1"/>
        <v>1304.8869998822543</v>
      </c>
      <c r="AE24">
        <f>'IDT-1'!F24</f>
        <v>0</v>
      </c>
      <c r="AF24" s="24"/>
      <c r="AG24">
        <f t="shared" si="2"/>
        <v>1304.8869998822543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7.8534900000000007</v>
      </c>
      <c r="E25">
        <f>GT_NG!T25</f>
        <v>12.572497661365762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61.177281009732894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852.99112440504496</v>
      </c>
      <c r="P25" s="36">
        <v>75.22</v>
      </c>
      <c r="Q25" s="36">
        <v>26.795253971366936</v>
      </c>
      <c r="R25" s="38">
        <v>0</v>
      </c>
      <c r="S25" s="38">
        <v>0</v>
      </c>
      <c r="T25" s="37">
        <f>SUMPRODUCT(LTA!J25:AN25,LTA!J$101:AN$101,LTA!J$105:AN$105)</f>
        <v>0.36</v>
      </c>
      <c r="U25" s="37">
        <f>SUMPRODUCT(LTA!J25:AN25,LTA!J$102:AN$102,LTA!J$105:AN$105)</f>
        <v>415.53076600000003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-578.29999999999995</v>
      </c>
      <c r="AA25" s="75">
        <f>STOA!J25</f>
        <v>344.24</v>
      </c>
      <c r="AB25" s="75">
        <f>-STOA!P25</f>
        <v>0</v>
      </c>
      <c r="AC25">
        <f t="shared" si="0"/>
        <v>21.565479815807993</v>
      </c>
      <c r="AD25">
        <f t="shared" si="1"/>
        <v>1267.3230053799234</v>
      </c>
      <c r="AE25">
        <f>'IDT-1'!F25</f>
        <v>0</v>
      </c>
      <c r="AF25" s="24"/>
      <c r="AG25">
        <f t="shared" si="2"/>
        <v>1267.3230053799234</v>
      </c>
      <c r="AI25" s="34">
        <f>PXIL!J25</f>
        <v>0</v>
      </c>
      <c r="AJ25" s="34">
        <f>PXIL!P25</f>
        <v>0</v>
      </c>
      <c r="AK25" s="34">
        <f>RTM_IEX!J25</f>
        <v>19.36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7.8534900000000007</v>
      </c>
      <c r="E26">
        <f>GT_NG!T26</f>
        <v>12.572497661365762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61.177281009732894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852.99112440504496</v>
      </c>
      <c r="P26" s="36">
        <v>75.22</v>
      </c>
      <c r="Q26" s="36">
        <v>26.795253971366936</v>
      </c>
      <c r="R26" s="38">
        <v>0</v>
      </c>
      <c r="S26" s="38">
        <v>0</v>
      </c>
      <c r="T26" s="37">
        <f>SUMPRODUCT(LTA!J26:AN26,LTA!J$101:AN$101,LTA!J$105:AN$105)</f>
        <v>1.79</v>
      </c>
      <c r="U26" s="37">
        <f>SUMPRODUCT(LTA!J26:AN26,LTA!J$102:AN$102,LTA!J$105:AN$105)</f>
        <v>416.72112000000004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-606</v>
      </c>
      <c r="AA26" s="75">
        <f>STOA!J26</f>
        <v>344.24</v>
      </c>
      <c r="AB26" s="75">
        <f>-STOA!P26</f>
        <v>0</v>
      </c>
      <c r="AC26">
        <f t="shared" si="0"/>
        <v>21.834463063372802</v>
      </c>
      <c r="AD26">
        <f t="shared" si="1"/>
        <v>1241.9743761323584</v>
      </c>
      <c r="AE26">
        <f>'IDT-1'!F26</f>
        <v>0</v>
      </c>
      <c r="AF26" s="24"/>
      <c r="AG26">
        <f t="shared" si="2"/>
        <v>1241.9743761323584</v>
      </c>
      <c r="AI26" s="34">
        <f>PXIL!J26</f>
        <v>0</v>
      </c>
      <c r="AJ26" s="34">
        <f>PXIL!P26</f>
        <v>0</v>
      </c>
      <c r="AK26" s="34">
        <f>RTM_IEX!J26</f>
        <v>19.36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7.8534900000000007</v>
      </c>
      <c r="E27">
        <f>GT_NG!T27</f>
        <v>12.572497661365762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775.38127959452208</v>
      </c>
      <c r="P27" s="36">
        <v>75.219999999999985</v>
      </c>
      <c r="Q27" s="36">
        <v>7.75</v>
      </c>
      <c r="R27" s="38">
        <v>7.752545155993432</v>
      </c>
      <c r="S27" s="38">
        <v>0</v>
      </c>
      <c r="T27" s="37">
        <f>SUMPRODUCT(LTA!J27:AN27,LTA!J$101:AN$101,LTA!J$105:AN$105)</f>
        <v>4.59</v>
      </c>
      <c r="U27" s="37">
        <f>SUMPRODUCT(LTA!J27:AN27,LTA!J$102:AN$102,LTA!J$105:AN$105)</f>
        <v>397.50248299999998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-379</v>
      </c>
      <c r="AA27" s="75">
        <f>STOA!J27</f>
        <v>344.05999999999995</v>
      </c>
      <c r="AB27" s="75">
        <f>-STOA!P27</f>
        <v>0</v>
      </c>
      <c r="AC27">
        <f t="shared" si="0"/>
        <v>19.608162390546106</v>
      </c>
      <c r="AD27">
        <f t="shared" si="1"/>
        <v>1246.339486179289</v>
      </c>
      <c r="AE27">
        <f>'IDT-1'!F27</f>
        <v>0</v>
      </c>
      <c r="AF27" s="24"/>
      <c r="AG27">
        <f t="shared" si="2"/>
        <v>1246.339486179289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7.8534900000000007</v>
      </c>
      <c r="E28">
        <f>GT_NG!T28</f>
        <v>12.572497661365762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717.26882708339417</v>
      </c>
      <c r="P28" s="36">
        <v>75.219999999999985</v>
      </c>
      <c r="Q28" s="36">
        <v>26.795253971366936</v>
      </c>
      <c r="R28" s="38">
        <v>12.910000000000004</v>
      </c>
      <c r="S28" s="38">
        <v>0</v>
      </c>
      <c r="T28" s="37">
        <f>SUMPRODUCT(LTA!J28:AN28,LTA!J$101:AN$101,LTA!J$105:AN$105)</f>
        <v>7.75</v>
      </c>
      <c r="U28" s="37">
        <f>SUMPRODUCT(LTA!J28:AN28,LTA!J$102:AN$102,LTA!J$105:AN$105)</f>
        <v>374.460893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-396</v>
      </c>
      <c r="AA28" s="75">
        <f>STOA!J28</f>
        <v>344.05999999999995</v>
      </c>
      <c r="AB28" s="75">
        <f>-STOA!P28</f>
        <v>0</v>
      </c>
      <c r="AC28">
        <f t="shared" si="0"/>
        <v>18.397914069681256</v>
      </c>
      <c r="AD28">
        <f t="shared" si="1"/>
        <v>1276.7584008043993</v>
      </c>
      <c r="AE28">
        <f>'IDT-1'!F28</f>
        <v>0</v>
      </c>
      <c r="AF28" s="24"/>
      <c r="AG28">
        <f t="shared" si="2"/>
        <v>1276.7584008043993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7.8534900000000007</v>
      </c>
      <c r="E29">
        <f>GT_NG!T29</f>
        <v>12.572497661365762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717.26882708339417</v>
      </c>
      <c r="P29" s="36">
        <v>75.219999999999985</v>
      </c>
      <c r="Q29" s="36">
        <v>26.795286108918702</v>
      </c>
      <c r="R29" s="38">
        <v>18.39</v>
      </c>
      <c r="S29" s="38">
        <v>0</v>
      </c>
      <c r="T29" s="37">
        <f>SUMPRODUCT(LTA!J29:AN29,LTA!J$101:AN$101,LTA!J$105:AN$105)</f>
        <v>12.89</v>
      </c>
      <c r="U29" s="37">
        <f>SUMPRODUCT(LTA!J29:AN29,LTA!J$102:AN$102,LTA!J$105:AN$105)</f>
        <v>376.05128400000001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-418</v>
      </c>
      <c r="AA29" s="75">
        <f>STOA!J29</f>
        <v>344.05999999999995</v>
      </c>
      <c r="AB29" s="75">
        <f>-STOA!P29</f>
        <v>0</v>
      </c>
      <c r="AC29">
        <f t="shared" si="0"/>
        <v>18.700684598780008</v>
      </c>
      <c r="AD29">
        <f t="shared" si="1"/>
        <v>1266.6660534128523</v>
      </c>
      <c r="AE29">
        <f>'IDT-1'!F29</f>
        <v>0</v>
      </c>
      <c r="AF29" s="24"/>
      <c r="AG29">
        <f t="shared" si="2"/>
        <v>1266.6660534128523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7.8534900000000007</v>
      </c>
      <c r="E30">
        <f>GT_NG!T30</f>
        <v>12.192319322648927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702.18459250537921</v>
      </c>
      <c r="P30" s="36">
        <v>75.219999999999985</v>
      </c>
      <c r="Q30" s="36">
        <v>26.795286108918702</v>
      </c>
      <c r="R30" s="38">
        <v>20.699999999999996</v>
      </c>
      <c r="S30" s="38">
        <v>0</v>
      </c>
      <c r="T30" s="37">
        <f>SUMPRODUCT(LTA!J30:AN30,LTA!J$101:AN$101,LTA!J$105:AN$105)</f>
        <v>18.93</v>
      </c>
      <c r="U30" s="37">
        <f>SUMPRODUCT(LTA!J30:AN30,LTA!J$102:AN$102,LTA!J$105:AN$105)</f>
        <v>378.27587999999997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-420</v>
      </c>
      <c r="AA30" s="75">
        <f>STOA!J30</f>
        <v>344.05999999999995</v>
      </c>
      <c r="AB30" s="75">
        <f>-STOA!P30</f>
        <v>0</v>
      </c>
      <c r="AC30">
        <f t="shared" si="0"/>
        <v>18.67541046495716</v>
      </c>
      <c r="AD30">
        <f t="shared" si="1"/>
        <v>1259.8015106299433</v>
      </c>
      <c r="AE30">
        <f>'IDT-1'!F30</f>
        <v>0</v>
      </c>
      <c r="AF30" s="24"/>
      <c r="AG30">
        <f t="shared" si="2"/>
        <v>1259.8015106299433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7.8534900000000007</v>
      </c>
      <c r="E31">
        <f>GT_NG!T31</f>
        <v>12.192319322648927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688.42163222943952</v>
      </c>
      <c r="P31" s="36">
        <v>24.21</v>
      </c>
      <c r="Q31" s="36">
        <v>7.75</v>
      </c>
      <c r="R31" s="38">
        <v>20.699999999999996</v>
      </c>
      <c r="S31" s="38">
        <v>0</v>
      </c>
      <c r="T31" s="37">
        <f>SUMPRODUCT(LTA!J31:AN31,LTA!J$101:AN$101,LTA!J$105:AN$105)</f>
        <v>22.470000000000002</v>
      </c>
      <c r="U31" s="37">
        <f>SUMPRODUCT(LTA!J31:AN31,LTA!J$102:AN$102,LTA!J$105:AN$105)</f>
        <v>380.83759699999996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-347</v>
      </c>
      <c r="AA31" s="75">
        <f>STOA!J31</f>
        <v>391.28999999999996</v>
      </c>
      <c r="AB31" s="75">
        <f>-STOA!P31</f>
        <v>0</v>
      </c>
      <c r="AC31">
        <f t="shared" si="0"/>
        <v>18.11415079813796</v>
      </c>
      <c r="AD31">
        <f t="shared" si="1"/>
        <v>1262.8762409119045</v>
      </c>
      <c r="AE31">
        <f>'IDT-1'!F31</f>
        <v>0</v>
      </c>
      <c r="AF31" s="24"/>
      <c r="AG31">
        <f t="shared" si="2"/>
        <v>1262.8762409119045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12.192319322648927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684.50655736850172</v>
      </c>
      <c r="P32" s="36">
        <v>24.202119831814993</v>
      </c>
      <c r="Q32" s="36">
        <v>7.75</v>
      </c>
      <c r="R32" s="38">
        <v>21.2</v>
      </c>
      <c r="S32" s="38">
        <v>0</v>
      </c>
      <c r="T32" s="37">
        <f>SUMPRODUCT(LTA!J32:AN32,LTA!J$101:AN$101,LTA!J$105:AN$105)</f>
        <v>29.439999999999998</v>
      </c>
      <c r="U32" s="37">
        <f>SUMPRODUCT(LTA!J32:AN32,LTA!J$102:AN$102,LTA!J$105:AN$105)</f>
        <v>383.58907099999999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-356</v>
      </c>
      <c r="AA32" s="75">
        <f>STOA!J32</f>
        <v>391.28999999999996</v>
      </c>
      <c r="AB32" s="75">
        <f>-STOA!P32</f>
        <v>0</v>
      </c>
      <c r="AC32">
        <f t="shared" si="0"/>
        <v>18.250540080781434</v>
      </c>
      <c r="AD32">
        <f t="shared" si="1"/>
        <v>1260.1587306001379</v>
      </c>
      <c r="AE32">
        <f>'IDT-1'!F32</f>
        <v>0</v>
      </c>
      <c r="AF32" s="24"/>
      <c r="AG32">
        <f t="shared" si="2"/>
        <v>1260.1587306001379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12.192319322648927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684.88706255425143</v>
      </c>
      <c r="P33" s="36">
        <v>24.202119831814993</v>
      </c>
      <c r="Q33" s="36">
        <v>7.75</v>
      </c>
      <c r="R33" s="38">
        <v>21.7</v>
      </c>
      <c r="S33" s="38">
        <v>0</v>
      </c>
      <c r="T33" s="37">
        <f>SUMPRODUCT(LTA!J33:AN33,LTA!J$101:AN$101,LTA!J$105:AN$105)</f>
        <v>33.46</v>
      </c>
      <c r="U33" s="37">
        <f>SUMPRODUCT(LTA!J33:AN33,LTA!J$102:AN$102,LTA!J$105:AN$105)</f>
        <v>386.10637699999995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-366</v>
      </c>
      <c r="AA33" s="75">
        <f>STOA!J33</f>
        <v>391.28999999999996</v>
      </c>
      <c r="AB33" s="75">
        <f>-STOA!P33</f>
        <v>0</v>
      </c>
      <c r="AC33">
        <f t="shared" si="0"/>
        <v>18.40459809443799</v>
      </c>
      <c r="AD33">
        <f t="shared" si="1"/>
        <v>1257.4224837722313</v>
      </c>
      <c r="AE33">
        <f>'IDT-1'!F33</f>
        <v>0</v>
      </c>
      <c r="AF33" s="24"/>
      <c r="AG33">
        <f t="shared" si="2"/>
        <v>1257.4224837722313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12.192319322648927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684.88706255425143</v>
      </c>
      <c r="P34" s="36">
        <v>24.202119831814993</v>
      </c>
      <c r="Q34" s="36">
        <v>7.75</v>
      </c>
      <c r="R34" s="38">
        <v>22.2</v>
      </c>
      <c r="S34" s="38">
        <v>0</v>
      </c>
      <c r="T34" s="37">
        <f>SUMPRODUCT(LTA!J34:AN34,LTA!J$101:AN$101,LTA!J$105:AN$105)</f>
        <v>43.31</v>
      </c>
      <c r="U34" s="37">
        <f>SUMPRODUCT(LTA!J34:AN34,LTA!J$102:AN$102,LTA!J$105:AN$105)</f>
        <v>388.54562699999997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-371</v>
      </c>
      <c r="AA34" s="75">
        <f>STOA!J34</f>
        <v>391.28999999999996</v>
      </c>
      <c r="AB34" s="75">
        <f>-STOA!P34</f>
        <v>0</v>
      </c>
      <c r="AC34">
        <f t="shared" si="0"/>
        <v>18.561534132048962</v>
      </c>
      <c r="AD34">
        <f t="shared" si="1"/>
        <v>1265.05479773462</v>
      </c>
      <c r="AE34">
        <f>'IDT-1'!F34</f>
        <v>0</v>
      </c>
      <c r="AF34" s="24"/>
      <c r="AG34">
        <f t="shared" si="2"/>
        <v>1265.05479773462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12.192319322648927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677.61932953239341</v>
      </c>
      <c r="P35" s="36">
        <v>24.202119831814993</v>
      </c>
      <c r="Q35" s="36">
        <v>7.75</v>
      </c>
      <c r="R35" s="38">
        <v>23.2</v>
      </c>
      <c r="S35" s="38">
        <v>0</v>
      </c>
      <c r="T35" s="37">
        <f>SUMPRODUCT(LTA!J35:AN35,LTA!J$101:AN$101,LTA!J$105:AN$105)</f>
        <v>50.03</v>
      </c>
      <c r="U35" s="37">
        <f>SUMPRODUCT(LTA!J35:AN35,LTA!J$102:AN$102,LTA!J$105:AN$105)</f>
        <v>350.12897099999998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-379</v>
      </c>
      <c r="AA35" s="75">
        <f>STOA!J35</f>
        <v>391.10999999999996</v>
      </c>
      <c r="AB35" s="75">
        <f>-STOA!P35</f>
        <v>0</v>
      </c>
      <c r="AC35">
        <f t="shared" si="0"/>
        <v>18.119325978390268</v>
      </c>
      <c r="AD35">
        <f t="shared" si="1"/>
        <v>1239.3526168664207</v>
      </c>
      <c r="AE35">
        <f>'IDT-1'!F35</f>
        <v>0</v>
      </c>
      <c r="AF35" s="24"/>
      <c r="AG35">
        <f t="shared" si="2"/>
        <v>1239.3526168664207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12.192319322648927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676.06069770912529</v>
      </c>
      <c r="P36" s="36">
        <v>24.202119831814993</v>
      </c>
      <c r="Q36" s="36">
        <v>7.75</v>
      </c>
      <c r="R36" s="38">
        <v>23.2</v>
      </c>
      <c r="S36" s="38">
        <v>0</v>
      </c>
      <c r="T36" s="37">
        <f>SUMPRODUCT(LTA!J36:AN36,LTA!J$101:AN$101,LTA!J$105:AN$105)</f>
        <v>53.75</v>
      </c>
      <c r="U36" s="37">
        <f>SUMPRODUCT(LTA!J36:AN36,LTA!J$102:AN$102,LTA!J$105:AN$105)</f>
        <v>312.64786699999996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-278.77999999999997</v>
      </c>
      <c r="AA36" s="75">
        <f>STOA!J36</f>
        <v>391.10999999999996</v>
      </c>
      <c r="AB36" s="75">
        <f>-STOA!P36</f>
        <v>0</v>
      </c>
      <c r="AC36">
        <f t="shared" si="0"/>
        <v>17.451434014202814</v>
      </c>
      <c r="AD36">
        <f t="shared" si="1"/>
        <v>1244.9207730073401</v>
      </c>
      <c r="AE36">
        <f>'IDT-1'!F36</f>
        <v>0</v>
      </c>
      <c r="AF36" s="24"/>
      <c r="AG36">
        <f t="shared" si="2"/>
        <v>1244.9207730073401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12.192319322648927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678.78008875709145</v>
      </c>
      <c r="P37" s="36">
        <v>24.202119831814993</v>
      </c>
      <c r="Q37" s="36">
        <v>7.75</v>
      </c>
      <c r="R37" s="38">
        <v>23.2</v>
      </c>
      <c r="S37" s="38">
        <v>0</v>
      </c>
      <c r="T37" s="37">
        <f>SUMPRODUCT(LTA!J37:AN37,LTA!J$101:AN$101,LTA!J$105:AN$105)</f>
        <v>61.45</v>
      </c>
      <c r="U37" s="37">
        <f>SUMPRODUCT(LTA!J37:AN37,LTA!J$102:AN$102,LTA!J$105:AN$105)</f>
        <v>270.21190299999995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-264</v>
      </c>
      <c r="AA37" s="75">
        <f>STOA!J37</f>
        <v>391.10999999999996</v>
      </c>
      <c r="AB37" s="75">
        <f>-STOA!P37</f>
        <v>0</v>
      </c>
      <c r="AC37">
        <f t="shared" si="0"/>
        <v>16.772125621781012</v>
      </c>
      <c r="AD37">
        <f t="shared" si="1"/>
        <v>1258.363508447728</v>
      </c>
      <c r="AE37">
        <f>'IDT-1'!F37</f>
        <v>0</v>
      </c>
      <c r="AF37" s="24"/>
      <c r="AG37">
        <f t="shared" si="2"/>
        <v>1258.363508447728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12.192319322648927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678.78008875709145</v>
      </c>
      <c r="P38" s="36">
        <v>24.202119831814993</v>
      </c>
      <c r="Q38" s="36">
        <v>7.75</v>
      </c>
      <c r="R38" s="38">
        <v>23.2</v>
      </c>
      <c r="S38" s="38">
        <v>0</v>
      </c>
      <c r="T38" s="37">
        <f>SUMPRODUCT(LTA!J38:AN38,LTA!J$101:AN$101,LTA!J$105:AN$105)</f>
        <v>71.81</v>
      </c>
      <c r="U38" s="37">
        <f>SUMPRODUCT(LTA!J38:AN38,LTA!J$102:AN$102,LTA!J$105:AN$105)</f>
        <v>271.91937799999994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-248</v>
      </c>
      <c r="AA38" s="75">
        <f>STOA!J38</f>
        <v>391.10999999999996</v>
      </c>
      <c r="AB38" s="75">
        <f>-STOA!P38</f>
        <v>0</v>
      </c>
      <c r="AC38">
        <f t="shared" si="0"/>
        <v>16.78065999903686</v>
      </c>
      <c r="AD38">
        <f t="shared" si="1"/>
        <v>1281.4224490704719</v>
      </c>
      <c r="AE38">
        <f>'IDT-1'!F38</f>
        <v>0</v>
      </c>
      <c r="AF38" s="24"/>
      <c r="AG38">
        <f t="shared" si="2"/>
        <v>1281.4224490704719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12.083459328696703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681.66840951512427</v>
      </c>
      <c r="P39" s="36">
        <v>24.202119831814993</v>
      </c>
      <c r="Q39" s="36">
        <v>7.75</v>
      </c>
      <c r="R39" s="38">
        <v>23.2</v>
      </c>
      <c r="S39" s="38">
        <v>0</v>
      </c>
      <c r="T39" s="37">
        <f>SUMPRODUCT(LTA!J39:AN39,LTA!J$101:AN$101,LTA!J$105:AN$105)</f>
        <v>75.33</v>
      </c>
      <c r="U39" s="37">
        <f>SUMPRODUCT(LTA!J39:AN39,LTA!J$102:AN$102,LTA!J$105:AN$105)</f>
        <v>273.69300199999992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-167</v>
      </c>
      <c r="AA39" s="75">
        <f>STOA!J39</f>
        <v>343.90999999999997</v>
      </c>
      <c r="AB39" s="75">
        <f>-STOA!P39</f>
        <v>0</v>
      </c>
      <c r="AC39">
        <f t="shared" si="0"/>
        <v>16.027949278939786</v>
      </c>
      <c r="AD39">
        <f t="shared" si="1"/>
        <v>1289.0482445546497</v>
      </c>
      <c r="AE39">
        <f>'IDT-1'!F39</f>
        <v>0</v>
      </c>
      <c r="AF39" s="24"/>
      <c r="AG39">
        <f t="shared" si="2"/>
        <v>1289.0482445546497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12.083459328696703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681.47895003991334</v>
      </c>
      <c r="P40" s="36">
        <v>24.202119831814993</v>
      </c>
      <c r="Q40" s="36">
        <v>7.75</v>
      </c>
      <c r="R40" s="38">
        <v>23.2</v>
      </c>
      <c r="S40" s="38">
        <v>0</v>
      </c>
      <c r="T40" s="37">
        <f>SUMPRODUCT(LTA!J40:AN40,LTA!J$101:AN$101,LTA!J$105:AN$105)</f>
        <v>79.7</v>
      </c>
      <c r="U40" s="37">
        <f>SUMPRODUCT(LTA!J40:AN40,LTA!J$102:AN$102,LTA!J$105:AN$105)</f>
        <v>275.80051399999991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-112</v>
      </c>
      <c r="AA40" s="75">
        <f>STOA!J40</f>
        <v>343.90999999999997</v>
      </c>
      <c r="AB40" s="75">
        <f>-STOA!P40</f>
        <v>0</v>
      </c>
      <c r="AC40">
        <f t="shared" si="0"/>
        <v>15.506205852215235</v>
      </c>
      <c r="AD40">
        <f t="shared" si="1"/>
        <v>1360.8580405061634</v>
      </c>
      <c r="AE40">
        <f>'IDT-1'!F40</f>
        <v>0</v>
      </c>
      <c r="AF40" s="24"/>
      <c r="AG40">
        <f t="shared" si="2"/>
        <v>1360.8580405061634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8.0340299999999996</v>
      </c>
      <c r="E41">
        <f>GT_NG!T41</f>
        <v>12.083459328696703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681.50050408957463</v>
      </c>
      <c r="P41" s="36">
        <v>24.202119831814993</v>
      </c>
      <c r="Q41" s="36">
        <v>7.82</v>
      </c>
      <c r="R41" s="38">
        <v>23.2</v>
      </c>
      <c r="S41" s="38">
        <v>0</v>
      </c>
      <c r="T41" s="37">
        <f>SUMPRODUCT(LTA!J41:AN41,LTA!J$101:AN$101,LTA!J$105:AN$105)</f>
        <v>84.600000000000009</v>
      </c>
      <c r="U41" s="37">
        <f>SUMPRODUCT(LTA!J41:AN41,LTA!J$102:AN$102,LTA!J$105:AN$105)</f>
        <v>278.10677399999997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-47</v>
      </c>
      <c r="AA41" s="75">
        <f>STOA!J41</f>
        <v>343.90999999999997</v>
      </c>
      <c r="AB41" s="75">
        <f>-STOA!P41</f>
        <v>0</v>
      </c>
      <c r="AC41">
        <f t="shared" si="0"/>
        <v>15.171440461353463</v>
      </c>
      <c r="AD41">
        <f t="shared" si="1"/>
        <v>1413.5507999466863</v>
      </c>
      <c r="AE41">
        <f>'IDT-1'!F41</f>
        <v>0</v>
      </c>
      <c r="AF41" s="24"/>
      <c r="AG41">
        <f t="shared" si="2"/>
        <v>1413.5507999466863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8.0340299999999996</v>
      </c>
      <c r="E42">
        <f>GT_NG!T42</f>
        <v>12.083459328696703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681.50050408957463</v>
      </c>
      <c r="P42" s="36">
        <v>24.202119831814993</v>
      </c>
      <c r="Q42" s="36">
        <v>7.82</v>
      </c>
      <c r="R42" s="38">
        <v>23.2</v>
      </c>
      <c r="S42" s="38">
        <v>0</v>
      </c>
      <c r="T42" s="37">
        <f>SUMPRODUCT(LTA!J42:AN42,LTA!J$101:AN$101,LTA!J$105:AN$105)</f>
        <v>89.33</v>
      </c>
      <c r="U42" s="37">
        <f>SUMPRODUCT(LTA!J42:AN42,LTA!J$102:AN$102,LTA!J$105:AN$105)</f>
        <v>323.73327699999993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-120</v>
      </c>
      <c r="AA42" s="75">
        <f>STOA!J42</f>
        <v>343.90999999999997</v>
      </c>
      <c r="AB42" s="75">
        <f>-STOA!P42</f>
        <v>0</v>
      </c>
      <c r="AC42">
        <f t="shared" si="0"/>
        <v>15.552430795098095</v>
      </c>
      <c r="AD42">
        <f t="shared" si="1"/>
        <v>1470.5263126129416</v>
      </c>
      <c r="AE42">
        <f>'IDT-1'!F42</f>
        <v>0</v>
      </c>
      <c r="AF42" s="24"/>
      <c r="AG42">
        <f t="shared" si="2"/>
        <v>1470.5263126129416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8.0340299999999996</v>
      </c>
      <c r="E43">
        <f>GT_NG!T43</f>
        <v>12.083459328696703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676.62139591472794</v>
      </c>
      <c r="P43" s="36">
        <v>24.202119831814993</v>
      </c>
      <c r="Q43" s="36">
        <v>7.82</v>
      </c>
      <c r="R43" s="38">
        <v>23.2</v>
      </c>
      <c r="S43" s="38">
        <v>0</v>
      </c>
      <c r="T43" s="37">
        <f>SUMPRODUCT(LTA!J43:AN43,LTA!J$101:AN$101,LTA!J$105:AN$105)</f>
        <v>94.05</v>
      </c>
      <c r="U43" s="37">
        <f>SUMPRODUCT(LTA!J43:AN43,LTA!J$102:AN$102,LTA!J$105:AN$105)</f>
        <v>325.03901399999995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-88</v>
      </c>
      <c r="AA43" s="75">
        <f>STOA!J43</f>
        <v>341.78999999999996</v>
      </c>
      <c r="AB43" s="75">
        <f>-STOA!P43</f>
        <v>0</v>
      </c>
      <c r="AC43">
        <f t="shared" si="0"/>
        <v>15.170983772827244</v>
      </c>
      <c r="AD43">
        <f t="shared" si="1"/>
        <v>1511.9343884603663</v>
      </c>
      <c r="AE43">
        <f>'IDT-1'!F43</f>
        <v>0</v>
      </c>
      <c r="AF43" s="24"/>
      <c r="AG43">
        <f t="shared" si="2"/>
        <v>1511.9343884603663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8.0340299999999996</v>
      </c>
      <c r="E44">
        <f>GT_NG!T44</f>
        <v>12.083459328696703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676.58023099051036</v>
      </c>
      <c r="P44" s="36">
        <v>24.202119831814993</v>
      </c>
      <c r="Q44" s="36">
        <v>7.82</v>
      </c>
      <c r="R44" s="38">
        <v>23.2</v>
      </c>
      <c r="S44" s="38">
        <v>0</v>
      </c>
      <c r="T44" s="37">
        <f>SUMPRODUCT(LTA!J44:AN44,LTA!J$101:AN$101,LTA!J$105:AN$105)</f>
        <v>96.08</v>
      </c>
      <c r="U44" s="37">
        <f>SUMPRODUCT(LTA!J44:AN44,LTA!J$102:AN$102,LTA!J$105:AN$105)</f>
        <v>325.90738699999997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-56</v>
      </c>
      <c r="AA44" s="75">
        <f>STOA!J44</f>
        <v>341.78999999999996</v>
      </c>
      <c r="AB44" s="75">
        <f>-STOA!P44</f>
        <v>0</v>
      </c>
      <c r="AC44">
        <f t="shared" si="0"/>
        <v>14.912027123183879</v>
      </c>
      <c r="AD44">
        <f t="shared" si="1"/>
        <v>1547.0505531857921</v>
      </c>
      <c r="AE44">
        <f>'IDT-1'!F44</f>
        <v>0</v>
      </c>
      <c r="AF44" s="24"/>
      <c r="AG44">
        <f t="shared" si="2"/>
        <v>1547.0505531857921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8.0340299999999996</v>
      </c>
      <c r="E45">
        <f>GT_NG!T45</f>
        <v>12.083459328696703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675.23902881924516</v>
      </c>
      <c r="P45" s="36">
        <v>24.202119831814993</v>
      </c>
      <c r="Q45" s="36">
        <v>7.82</v>
      </c>
      <c r="R45" s="38">
        <v>23.2</v>
      </c>
      <c r="S45" s="38">
        <v>0</v>
      </c>
      <c r="T45" s="37">
        <f>SUMPRODUCT(LTA!J45:AN45,LTA!J$101:AN$101,LTA!J$105:AN$105)</f>
        <v>108.1</v>
      </c>
      <c r="U45" s="37">
        <f>SUMPRODUCT(LTA!J45:AN45,LTA!J$102:AN$102,LTA!J$105:AN$105)</f>
        <v>326.96114299999994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-28</v>
      </c>
      <c r="AA45" s="75">
        <f>STOA!J45</f>
        <v>341.78999999999996</v>
      </c>
      <c r="AB45" s="75">
        <f>-STOA!P45</f>
        <v>0</v>
      </c>
      <c r="AC45">
        <f t="shared" si="0"/>
        <v>15.033029851921137</v>
      </c>
      <c r="AD45">
        <f t="shared" si="1"/>
        <v>1556.6621042857896</v>
      </c>
      <c r="AE45">
        <f>'IDT-1'!F45</f>
        <v>0</v>
      </c>
      <c r="AF45" s="24"/>
      <c r="AG45">
        <f t="shared" si="2"/>
        <v>1556.6621042857896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8.0340299999999996</v>
      </c>
      <c r="E46">
        <f>GT_NG!T46</f>
        <v>12.083459328696703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676.55074642467991</v>
      </c>
      <c r="P46" s="36">
        <v>24.202119831814993</v>
      </c>
      <c r="Q46" s="36">
        <v>7.82</v>
      </c>
      <c r="R46" s="38">
        <v>23.2</v>
      </c>
      <c r="S46" s="38">
        <v>0</v>
      </c>
      <c r="T46" s="37">
        <f>SUMPRODUCT(LTA!J46:AN46,LTA!J$101:AN$101,LTA!J$105:AN$105)</f>
        <v>108.12</v>
      </c>
      <c r="U46" s="37">
        <f>SUMPRODUCT(LTA!J46:AN46,LTA!J$102:AN$102,LTA!J$105:AN$105)</f>
        <v>328.27833799999996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</v>
      </c>
      <c r="AA46" s="75">
        <f>STOA!J46</f>
        <v>341.78999999999996</v>
      </c>
      <c r="AB46" s="75">
        <f>-STOA!P46</f>
        <v>0</v>
      </c>
      <c r="AC46">
        <f t="shared" si="0"/>
        <v>14.905412114971643</v>
      </c>
      <c r="AD46">
        <f t="shared" si="1"/>
        <v>1576.438634628174</v>
      </c>
      <c r="AE46">
        <f>'IDT-1'!F46</f>
        <v>0</v>
      </c>
      <c r="AF46" s="24"/>
      <c r="AG46">
        <f t="shared" si="2"/>
        <v>1576.438634628174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8.0340299999999996</v>
      </c>
      <c r="E47">
        <f>GT_NG!T47</f>
        <v>12.083459328696703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675.39010760046176</v>
      </c>
      <c r="P47" s="36">
        <v>24.202119831814993</v>
      </c>
      <c r="Q47" s="36">
        <v>7.75</v>
      </c>
      <c r="R47" s="38">
        <v>24.2</v>
      </c>
      <c r="S47" s="38">
        <v>0</v>
      </c>
      <c r="T47" s="37">
        <f>SUMPRODUCT(LTA!J47:AN47,LTA!J$101:AN$101,LTA!J$105:AN$105)</f>
        <v>108.14</v>
      </c>
      <c r="U47" s="37">
        <f>SUMPRODUCT(LTA!J47:AN47,LTA!J$102:AN$102,LTA!J$105:AN$105)</f>
        <v>347.99476699999997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341.78999999999996</v>
      </c>
      <c r="AB47" s="75">
        <f>-STOA!P47</f>
        <v>0</v>
      </c>
      <c r="AC47">
        <f t="shared" si="0"/>
        <v>15.689653867549998</v>
      </c>
      <c r="AD47">
        <f t="shared" si="1"/>
        <v>1526.1601830513771</v>
      </c>
      <c r="AE47">
        <f>'IDT-1'!F47</f>
        <v>0</v>
      </c>
      <c r="AF47" s="24"/>
      <c r="AG47">
        <f t="shared" si="2"/>
        <v>1526.1601830513771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-120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8.0340299999999996</v>
      </c>
      <c r="E48">
        <f>GT_NG!T48</f>
        <v>12.083459328696705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674.07101059500746</v>
      </c>
      <c r="P48" s="36">
        <v>24.202119831814993</v>
      </c>
      <c r="Q48" s="36">
        <v>7.75</v>
      </c>
      <c r="R48" s="38">
        <v>24.2</v>
      </c>
      <c r="S48" s="38">
        <v>0</v>
      </c>
      <c r="T48" s="37">
        <f>SUMPRODUCT(LTA!J48:AN48,LTA!J$101:AN$101,LTA!J$105:AN$105)</f>
        <v>108.13</v>
      </c>
      <c r="U48" s="37">
        <f>SUMPRODUCT(LTA!J48:AN48,LTA!J$102:AN$102,LTA!J$105:AN$105)</f>
        <v>347.96549599999997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341.78999999999996</v>
      </c>
      <c r="AB48" s="75">
        <f>-STOA!P48</f>
        <v>0</v>
      </c>
      <c r="AC48">
        <f t="shared" si="0"/>
        <v>15.588918953880047</v>
      </c>
      <c r="AD48">
        <f t="shared" si="1"/>
        <v>1534.9025499595928</v>
      </c>
      <c r="AE48">
        <f>'IDT-1'!F48</f>
        <v>0</v>
      </c>
      <c r="AF48" s="24"/>
      <c r="AG48">
        <f t="shared" si="2"/>
        <v>1534.9025499595928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-110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8.0340299999999996</v>
      </c>
      <c r="E49">
        <f>GT_NG!T49</f>
        <v>12.083459328696705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671.76173927506693</v>
      </c>
      <c r="P49" s="36">
        <v>23.589999999999996</v>
      </c>
      <c r="Q49" s="36">
        <v>7.56</v>
      </c>
      <c r="R49" s="38">
        <v>24.2</v>
      </c>
      <c r="S49" s="38">
        <v>0</v>
      </c>
      <c r="T49" s="37">
        <f>SUMPRODUCT(LTA!J49:AN49,LTA!J$101:AN$101,LTA!J$105:AN$105)</f>
        <v>108.16</v>
      </c>
      <c r="U49" s="37">
        <f>SUMPRODUCT(LTA!J49:AN49,LTA!J$102:AN$102,LTA!J$105:AN$105)</f>
        <v>382.20351499999998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341.78999999999996</v>
      </c>
      <c r="AB49" s="75">
        <f>-STOA!P49</f>
        <v>0</v>
      </c>
      <c r="AC49">
        <f t="shared" si="0"/>
        <v>16.040659829388503</v>
      </c>
      <c r="AD49">
        <f t="shared" si="1"/>
        <v>1545.6074369323287</v>
      </c>
      <c r="AE49">
        <f>'IDT-1'!F49</f>
        <v>0</v>
      </c>
      <c r="AF49" s="24"/>
      <c r="AG49">
        <f t="shared" si="2"/>
        <v>1545.6074369323287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-130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8.0340299999999996</v>
      </c>
      <c r="E50">
        <f>GT_NG!T50</f>
        <v>12.083459328696705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686.79121444683631</v>
      </c>
      <c r="P50" s="36">
        <v>73.900000000000006</v>
      </c>
      <c r="Q50" s="36">
        <v>7.56</v>
      </c>
      <c r="R50" s="38">
        <v>24.2</v>
      </c>
      <c r="S50" s="38">
        <v>0</v>
      </c>
      <c r="T50" s="37">
        <f>SUMPRODUCT(LTA!J50:AN50,LTA!J$101:AN$101,LTA!J$105:AN$105)</f>
        <v>108.13</v>
      </c>
      <c r="U50" s="37">
        <f>SUMPRODUCT(LTA!J50:AN50,LTA!J$102:AN$102,LTA!J$105:AN$105)</f>
        <v>362.61910400000005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-11</v>
      </c>
      <c r="AA50" s="75">
        <f>STOA!J50</f>
        <v>341.78999999999996</v>
      </c>
      <c r="AB50" s="75">
        <f>-STOA!P50</f>
        <v>0</v>
      </c>
      <c r="AC50">
        <f t="shared" si="0"/>
        <v>17.073387448175946</v>
      </c>
      <c r="AD50">
        <f t="shared" si="1"/>
        <v>1519.2997734853109</v>
      </c>
      <c r="AE50">
        <f>'IDT-1'!F50</f>
        <v>0</v>
      </c>
      <c r="AF50" s="24"/>
      <c r="AG50">
        <f t="shared" si="2"/>
        <v>1519.2997734853109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-190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8.0340299999999996</v>
      </c>
      <c r="E51">
        <f>GT_NG!T51</f>
        <v>12.083459328696703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669.21301306334408</v>
      </c>
      <c r="P51" s="36">
        <v>33.89</v>
      </c>
      <c r="Q51" s="36">
        <v>8.7126965944272463</v>
      </c>
      <c r="R51" s="38">
        <v>24.2</v>
      </c>
      <c r="S51" s="38">
        <v>0</v>
      </c>
      <c r="T51" s="37">
        <f>SUMPRODUCT(LTA!J51:AN51,LTA!J$101:AN$101,LTA!J$105:AN$105)</f>
        <v>108.13</v>
      </c>
      <c r="U51" s="37">
        <f>SUMPRODUCT(LTA!J51:AN51,LTA!J$102:AN$102,LTA!J$105:AN$105)</f>
        <v>398.11873399999996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-38</v>
      </c>
      <c r="AA51" s="75">
        <f>STOA!J51</f>
        <v>390.82999999999993</v>
      </c>
      <c r="AB51" s="75">
        <f>-STOA!P51</f>
        <v>0</v>
      </c>
      <c r="AC51">
        <f t="shared" si="0"/>
        <v>17.294069367465585</v>
      </c>
      <c r="AD51">
        <f t="shared" si="1"/>
        <v>1550.183216776956</v>
      </c>
      <c r="AE51">
        <f>'IDT-1'!F51</f>
        <v>0</v>
      </c>
      <c r="AF51" s="24"/>
      <c r="AG51">
        <f t="shared" si="2"/>
        <v>1550.183216776956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-160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8.0340299999999996</v>
      </c>
      <c r="E52">
        <f>GT_NG!T52</f>
        <v>12.083459328696703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669.21301306334408</v>
      </c>
      <c r="P52" s="36">
        <v>33.89</v>
      </c>
      <c r="Q52" s="36">
        <v>8.7126965944272463</v>
      </c>
      <c r="R52" s="38">
        <v>24.2</v>
      </c>
      <c r="S52" s="38">
        <v>0</v>
      </c>
      <c r="T52" s="37">
        <f>SUMPRODUCT(LTA!J52:AN52,LTA!J$101:AN$101,LTA!J$105:AN$105)</f>
        <v>108.07000000000001</v>
      </c>
      <c r="U52" s="37">
        <f>SUMPRODUCT(LTA!J52:AN52,LTA!J$102:AN$102,LTA!J$105:AN$105)</f>
        <v>398.11873399999996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-14</v>
      </c>
      <c r="AA52" s="75">
        <f>STOA!J52</f>
        <v>390.82999999999993</v>
      </c>
      <c r="AB52" s="75">
        <f>-STOA!P52</f>
        <v>0</v>
      </c>
      <c r="AC52">
        <f t="shared" si="0"/>
        <v>17.258028857376807</v>
      </c>
      <c r="AD52">
        <f t="shared" si="1"/>
        <v>1554.159257287045</v>
      </c>
      <c r="AE52">
        <f>'IDT-1'!F52</f>
        <v>0</v>
      </c>
      <c r="AF52" s="24"/>
      <c r="AG52">
        <f t="shared" si="2"/>
        <v>1554.159257287045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-180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8.0340299999999996</v>
      </c>
      <c r="E53">
        <f>GT_NG!T53</f>
        <v>12.086061739943872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672.7095626109691</v>
      </c>
      <c r="P53" s="36">
        <v>33.89</v>
      </c>
      <c r="Q53" s="36">
        <v>8.7126965944272463</v>
      </c>
      <c r="R53" s="38">
        <v>24.2</v>
      </c>
      <c r="S53" s="38">
        <v>0</v>
      </c>
      <c r="T53" s="37">
        <f>SUMPRODUCT(LTA!J53:AN53,LTA!J$101:AN$101,LTA!J$105:AN$105)</f>
        <v>108.11</v>
      </c>
      <c r="U53" s="37">
        <f>SUMPRODUCT(LTA!J53:AN53,LTA!J$102:AN$102,LTA!J$105:AN$105)</f>
        <v>396.90886599999999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-4</v>
      </c>
      <c r="AA53" s="75">
        <f>STOA!J53</f>
        <v>390.82999999999993</v>
      </c>
      <c r="AB53" s="75">
        <f>-STOA!P53</f>
        <v>0</v>
      </c>
      <c r="AC53">
        <f t="shared" si="0"/>
        <v>16.923401455327067</v>
      </c>
      <c r="AD53">
        <f t="shared" si="1"/>
        <v>1596.8231686479667</v>
      </c>
      <c r="AE53">
        <f>'IDT-1'!F53</f>
        <v>0</v>
      </c>
      <c r="AF53" s="24"/>
      <c r="AG53">
        <f t="shared" si="2"/>
        <v>1596.8231686479667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-150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8.0340299999999996</v>
      </c>
      <c r="E54">
        <f>GT_NG!T54</f>
        <v>12.086061739943872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672.7953560407816</v>
      </c>
      <c r="P54" s="36">
        <v>33.89</v>
      </c>
      <c r="Q54" s="36">
        <v>8.7126965944272463</v>
      </c>
      <c r="R54" s="38">
        <v>24.2</v>
      </c>
      <c r="S54" s="38">
        <v>0</v>
      </c>
      <c r="T54" s="37">
        <f>SUMPRODUCT(LTA!J54:AN54,LTA!J$101:AN$101,LTA!J$105:AN$105)</f>
        <v>108.11</v>
      </c>
      <c r="U54" s="37">
        <f>SUMPRODUCT(LTA!J54:AN54,LTA!J$102:AN$102,LTA!J$105:AN$105)</f>
        <v>396.89910899999995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-11</v>
      </c>
      <c r="AA54" s="75">
        <f>STOA!J54</f>
        <v>390.82999999999993</v>
      </c>
      <c r="AB54" s="75">
        <f>-STOA!P54</f>
        <v>0</v>
      </c>
      <c r="AC54">
        <f t="shared" si="0"/>
        <v>16.986217468564785</v>
      </c>
      <c r="AD54">
        <f t="shared" si="1"/>
        <v>1589.8363890645417</v>
      </c>
      <c r="AE54">
        <f>'IDT-1'!F54</f>
        <v>0</v>
      </c>
      <c r="AF54" s="24"/>
      <c r="AG54">
        <f t="shared" si="2"/>
        <v>1589.8363890645417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-150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8.0340299999999996</v>
      </c>
      <c r="E55">
        <f>GT_NG!T55</f>
        <v>12.086061739943872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671.39943452824627</v>
      </c>
      <c r="P55" s="36">
        <v>33.89</v>
      </c>
      <c r="Q55" s="36">
        <v>8.7126965944272463</v>
      </c>
      <c r="R55" s="38">
        <v>24.2</v>
      </c>
      <c r="S55" s="38">
        <v>0</v>
      </c>
      <c r="T55" s="37">
        <f>SUMPRODUCT(LTA!J55:AN55,LTA!J$101:AN$101,LTA!J$105:AN$105)</f>
        <v>108.1</v>
      </c>
      <c r="U55" s="37">
        <f>SUMPRODUCT(LTA!J55:AN55,LTA!J$102:AN$102,LTA!J$105:AN$105)</f>
        <v>397.33837999999997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-30</v>
      </c>
      <c r="AA55" s="75">
        <f>STOA!J55</f>
        <v>390.73999999999995</v>
      </c>
      <c r="AB55" s="75">
        <f>-STOA!P55</f>
        <v>0</v>
      </c>
      <c r="AC55">
        <f t="shared" si="0"/>
        <v>18.033416119195717</v>
      </c>
      <c r="AD55">
        <f t="shared" si="1"/>
        <v>1468.7325399013755</v>
      </c>
      <c r="AE55">
        <f>'IDT-1'!F55</f>
        <v>0</v>
      </c>
      <c r="AF55" s="24"/>
      <c r="AG55">
        <f t="shared" si="2"/>
        <v>1468.7325399013755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8.0340299999999996</v>
      </c>
      <c r="E56">
        <f>GT_NG!T56</f>
        <v>12.086061739943872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671.39943452824627</v>
      </c>
      <c r="P56" s="36">
        <v>33.89</v>
      </c>
      <c r="Q56" s="36">
        <v>8.7126965944272463</v>
      </c>
      <c r="R56" s="38">
        <v>24.2</v>
      </c>
      <c r="S56" s="38">
        <v>0</v>
      </c>
      <c r="T56" s="37">
        <f>SUMPRODUCT(LTA!J56:AN56,LTA!J$101:AN$101,LTA!J$105:AN$105)</f>
        <v>108.09</v>
      </c>
      <c r="U56" s="37">
        <f>SUMPRODUCT(LTA!J56:AN56,LTA!J$102:AN$102,LTA!J$105:AN$105)</f>
        <v>397.63108999999992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-36</v>
      </c>
      <c r="AA56" s="75">
        <f>STOA!J56</f>
        <v>390.73999999999995</v>
      </c>
      <c r="AB56" s="75">
        <f>-STOA!P56</f>
        <v>0</v>
      </c>
      <c r="AC56">
        <f t="shared" si="0"/>
        <v>18.000391457106936</v>
      </c>
      <c r="AD56">
        <f t="shared" si="1"/>
        <v>1473.0482745634642</v>
      </c>
      <c r="AE56">
        <f>'IDT-1'!F56</f>
        <v>0</v>
      </c>
      <c r="AF56" s="24"/>
      <c r="AG56">
        <f t="shared" si="2"/>
        <v>1473.0482745634642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-240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8.0340299999999996</v>
      </c>
      <c r="E57">
        <f>GT_NG!T57</f>
        <v>12.086061739943872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669.40224948743605</v>
      </c>
      <c r="P57" s="36">
        <v>34.172736007686765</v>
      </c>
      <c r="Q57" s="36">
        <v>8.5526470588235313</v>
      </c>
      <c r="R57" s="38">
        <v>24.2</v>
      </c>
      <c r="S57" s="38">
        <v>0</v>
      </c>
      <c r="T57" s="37">
        <f>SUMPRODUCT(LTA!J57:AN57,LTA!J$101:AN$101,LTA!J$105:AN$105)</f>
        <v>108.08</v>
      </c>
      <c r="U57" s="37">
        <f>SUMPRODUCT(LTA!J57:AN57,LTA!J$102:AN$102,LTA!J$105:AN$105)</f>
        <v>398.87768799999992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-24</v>
      </c>
      <c r="AA57" s="75">
        <f>STOA!J57</f>
        <v>390.73999999999995</v>
      </c>
      <c r="AB57" s="75">
        <f>-STOA!P57</f>
        <v>0</v>
      </c>
      <c r="AC57">
        <f t="shared" si="0"/>
        <v>17.355552750504074</v>
      </c>
      <c r="AD57">
        <f t="shared" si="1"/>
        <v>1545.05521270134</v>
      </c>
      <c r="AE57">
        <f>'IDT-1'!F57</f>
        <v>0</v>
      </c>
      <c r="AF57" s="24"/>
      <c r="AG57">
        <f t="shared" si="2"/>
        <v>1545.05521270134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-180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8.0340299999999996</v>
      </c>
      <c r="E58">
        <f>GT_NG!T58</f>
        <v>12.088831670421628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669.44904958391749</v>
      </c>
      <c r="P58" s="36">
        <v>33.889999999999993</v>
      </c>
      <c r="Q58" s="36">
        <v>8.4573529411764703</v>
      </c>
      <c r="R58" s="38">
        <v>24.2</v>
      </c>
      <c r="S58" s="38">
        <v>0</v>
      </c>
      <c r="T58" s="37">
        <f>SUMPRODUCT(LTA!J58:AN58,LTA!J$101:AN$101,LTA!J$105:AN$105)</f>
        <v>108.06</v>
      </c>
      <c r="U58" s="37">
        <f>SUMPRODUCT(LTA!J58:AN58,LTA!J$102:AN$102,LTA!J$105:AN$105)</f>
        <v>397.6385489999999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390.73999999999995</v>
      </c>
      <c r="AB58" s="75">
        <f>-STOA!P58</f>
        <v>0</v>
      </c>
      <c r="AC58">
        <f t="shared" si="0"/>
        <v>16.906553629850805</v>
      </c>
      <c r="AD58">
        <f t="shared" si="1"/>
        <v>1592.9166127236183</v>
      </c>
      <c r="AE58">
        <f>'IDT-1'!F58</f>
        <v>0</v>
      </c>
      <c r="AF58" s="24"/>
      <c r="AG58">
        <f t="shared" si="2"/>
        <v>1592.9166127236183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-155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8.0340299999999996</v>
      </c>
      <c r="E59">
        <f>GT_NG!T59</f>
        <v>12.088831670421628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61.177281009732894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683.62496820850447</v>
      </c>
      <c r="P59" s="36">
        <v>33.890000000000008</v>
      </c>
      <c r="Q59" s="36">
        <v>8.7119180797181244</v>
      </c>
      <c r="R59" s="38">
        <v>24.2</v>
      </c>
      <c r="S59" s="38">
        <v>0</v>
      </c>
      <c r="T59" s="37">
        <f>SUMPRODUCT(LTA!J59:AN59,LTA!J$101:AN$101,LTA!J$105:AN$105)</f>
        <v>99.38</v>
      </c>
      <c r="U59" s="37">
        <f>SUMPRODUCT(LTA!J59:AN59,LTA!J$102:AN$102,LTA!J$105:AN$105)</f>
        <v>396.684999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390.82999999999993</v>
      </c>
      <c r="AB59" s="75">
        <f>-STOA!P59</f>
        <v>0</v>
      </c>
      <c r="AC59">
        <f t="shared" si="0"/>
        <v>16.461261633245595</v>
      </c>
      <c r="AD59">
        <f t="shared" si="1"/>
        <v>1653.2488384833523</v>
      </c>
      <c r="AE59">
        <f>'IDT-1'!F59</f>
        <v>0</v>
      </c>
      <c r="AF59" s="24"/>
      <c r="AG59">
        <f t="shared" si="2"/>
        <v>1653.2488384833523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8.0340299999999996</v>
      </c>
      <c r="E60">
        <f>GT_NG!T60</f>
        <v>12.088831670421628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61.177281009732894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689.75723386713423</v>
      </c>
      <c r="P60" s="36">
        <v>33.889999999999993</v>
      </c>
      <c r="Q60" s="36">
        <v>8.7112577617328526</v>
      </c>
      <c r="R60" s="38">
        <v>24.2</v>
      </c>
      <c r="S60" s="38">
        <v>0</v>
      </c>
      <c r="T60" s="37">
        <f>SUMPRODUCT(LTA!J60:AN60,LTA!J$101:AN$101,LTA!J$105:AN$105)</f>
        <v>98.03</v>
      </c>
      <c r="U60" s="37">
        <f>SUMPRODUCT(LTA!J60:AN60,LTA!J$102:AN$102,LTA!J$105:AN$105)</f>
        <v>395.07509399999998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390.82999999999993</v>
      </c>
      <c r="AB60" s="75">
        <f>-STOA!P60</f>
        <v>0</v>
      </c>
      <c r="AC60">
        <f t="shared" si="0"/>
        <v>16.267219408188385</v>
      </c>
      <c r="AD60">
        <f t="shared" si="1"/>
        <v>1681.6145810490541</v>
      </c>
      <c r="AE60">
        <f>'IDT-1'!F60</f>
        <v>0</v>
      </c>
      <c r="AF60" s="24"/>
      <c r="AG60">
        <f t="shared" si="2"/>
        <v>1681.6145810490541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-75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8.0340299999999996</v>
      </c>
      <c r="E61">
        <f>GT_NG!T61</f>
        <v>12.088831670421628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58.810000000000009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696.71981760701317</v>
      </c>
      <c r="P61" s="36">
        <v>33.890000000000008</v>
      </c>
      <c r="Q61" s="36">
        <v>8.7115348017621148</v>
      </c>
      <c r="R61" s="38">
        <v>24.2</v>
      </c>
      <c r="S61" s="38">
        <v>0</v>
      </c>
      <c r="T61" s="37">
        <f>SUMPRODUCT(LTA!J61:AN61,LTA!J$101:AN$101,LTA!J$105:AN$105)</f>
        <v>96.01</v>
      </c>
      <c r="U61" s="37">
        <f>SUMPRODUCT(LTA!J61:AN61,LTA!J$102:AN$102,LTA!J$105:AN$105)</f>
        <v>393.44567499999999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390.82999999999993</v>
      </c>
      <c r="AB61" s="75">
        <f>-STOA!P61</f>
        <v>0</v>
      </c>
      <c r="AC61">
        <f t="shared" si="0"/>
        <v>16.124617455088604</v>
      </c>
      <c r="AD61">
        <f t="shared" si="1"/>
        <v>1699.7033437723292</v>
      </c>
      <c r="AE61">
        <f>'IDT-1'!F61</f>
        <v>0</v>
      </c>
      <c r="AF61" s="24"/>
      <c r="AG61">
        <f t="shared" si="2"/>
        <v>1699.7033437723292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-58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8.0340299999999996</v>
      </c>
      <c r="E62">
        <f>GT_NG!T62</f>
        <v>12.088831670421628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58.810000000000009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696.71981760701317</v>
      </c>
      <c r="P62" s="36">
        <v>33.890000000000008</v>
      </c>
      <c r="Q62" s="36">
        <v>8.7115348017621148</v>
      </c>
      <c r="R62" s="38">
        <v>24.2</v>
      </c>
      <c r="S62" s="38">
        <v>0</v>
      </c>
      <c r="T62" s="37">
        <f>SUMPRODUCT(LTA!J62:AN62,LTA!J$101:AN$101,LTA!J$105:AN$105)</f>
        <v>94.66</v>
      </c>
      <c r="U62" s="37">
        <f>SUMPRODUCT(LTA!J62:AN62,LTA!J$102:AN$102,LTA!J$105:AN$105)</f>
        <v>391.71868599999999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390.82999999999993</v>
      </c>
      <c r="AB62" s="75">
        <f>-STOA!P62</f>
        <v>0</v>
      </c>
      <c r="AC62">
        <f t="shared" si="0"/>
        <v>15.973246166577869</v>
      </c>
      <c r="AD62">
        <f t="shared" si="1"/>
        <v>1710.7777260608398</v>
      </c>
      <c r="AE62">
        <f>'IDT-1'!F62</f>
        <v>0</v>
      </c>
      <c r="AF62" s="24"/>
      <c r="AG62">
        <f t="shared" si="2"/>
        <v>1710.7777260608398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-44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8.0340299999999996</v>
      </c>
      <c r="E63">
        <f>GT_NG!T63</f>
        <v>12.088831670421628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58.810000000000009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696.63070025099898</v>
      </c>
      <c r="P63" s="36">
        <v>75.22</v>
      </c>
      <c r="Q63" s="36">
        <v>8.7115348017621148</v>
      </c>
      <c r="R63" s="38">
        <v>24.2</v>
      </c>
      <c r="S63" s="38">
        <v>0</v>
      </c>
      <c r="T63" s="37">
        <f>SUMPRODUCT(LTA!J63:AN63,LTA!J$101:AN$101,LTA!J$105:AN$105)</f>
        <v>89.960000000000008</v>
      </c>
      <c r="U63" s="37">
        <f>SUMPRODUCT(LTA!J63:AN63,LTA!J$102:AN$102,LTA!J$105:AN$105)</f>
        <v>389.92603399999996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-57</v>
      </c>
      <c r="AA63" s="75">
        <f>STOA!J63</f>
        <v>390.91999999999996</v>
      </c>
      <c r="AB63" s="75">
        <f>-STOA!P63</f>
        <v>0</v>
      </c>
      <c r="AC63">
        <f t="shared" si="0"/>
        <v>16.608313314566175</v>
      </c>
      <c r="AD63">
        <f t="shared" si="1"/>
        <v>1707.9808895568376</v>
      </c>
      <c r="AE63">
        <f>'IDT-1'!F63</f>
        <v>0</v>
      </c>
      <c r="AF63" s="24"/>
      <c r="AG63">
        <f t="shared" si="2"/>
        <v>1707.9808895568376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-24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8.0340299999999996</v>
      </c>
      <c r="E64">
        <f>GT_NG!T64</f>
        <v>12.088831670421628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58.810000000000009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696.63070025099898</v>
      </c>
      <c r="P64" s="36">
        <v>75.22</v>
      </c>
      <c r="Q64" s="36">
        <v>8.7115348017621148</v>
      </c>
      <c r="R64" s="38">
        <v>24.2</v>
      </c>
      <c r="S64" s="38">
        <v>0</v>
      </c>
      <c r="T64" s="37">
        <f>SUMPRODUCT(LTA!J64:AN64,LTA!J$101:AN$101,LTA!J$105:AN$105)</f>
        <v>85.91</v>
      </c>
      <c r="U64" s="37">
        <f>SUMPRODUCT(LTA!J64:AN64,LTA!J$102:AN$102,LTA!J$105:AN$105)</f>
        <v>388.10147499999994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390.91999999999996</v>
      </c>
      <c r="AB64" s="75">
        <f>-STOA!P64</f>
        <v>0</v>
      </c>
      <c r="AC64">
        <f t="shared" si="0"/>
        <v>16.414567155011049</v>
      </c>
      <c r="AD64">
        <f t="shared" si="1"/>
        <v>1718.3000767163924</v>
      </c>
      <c r="AE64">
        <f>'IDT-1'!F64</f>
        <v>0</v>
      </c>
      <c r="AF64" s="24"/>
      <c r="AG64">
        <f t="shared" si="2"/>
        <v>1718.3000767163924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-65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8.0340299999999996</v>
      </c>
      <c r="E65">
        <f>GT_NG!T65</f>
        <v>11.702607016414548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58.810000000000009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703.97582608711707</v>
      </c>
      <c r="P65" s="36">
        <v>75.22</v>
      </c>
      <c r="Q65" s="36">
        <v>8.7126466119720476</v>
      </c>
      <c r="R65" s="38">
        <v>24.2</v>
      </c>
      <c r="S65" s="38">
        <v>0</v>
      </c>
      <c r="T65" s="37">
        <f>SUMPRODUCT(LTA!J65:AN65,LTA!J$101:AN$101,LTA!J$105:AN$105)</f>
        <v>82.550000000000011</v>
      </c>
      <c r="U65" s="37">
        <f>SUMPRODUCT(LTA!J65:AN65,LTA!J$102:AN$102,LTA!J$105:AN$105)</f>
        <v>386.1637199999999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-74</v>
      </c>
      <c r="AA65" s="75">
        <f>STOA!J65</f>
        <v>390.91999999999996</v>
      </c>
      <c r="AB65" s="75">
        <f>-STOA!P65</f>
        <v>0</v>
      </c>
      <c r="AC65">
        <f t="shared" si="0"/>
        <v>16.594282173043229</v>
      </c>
      <c r="AD65">
        <f t="shared" si="1"/>
        <v>1720.4626196906813</v>
      </c>
      <c r="AE65">
        <f>'IDT-1'!F65</f>
        <v>0</v>
      </c>
      <c r="AF65" s="24"/>
      <c r="AG65">
        <f t="shared" si="2"/>
        <v>1720.4626196906813</v>
      </c>
      <c r="AI65" s="34">
        <f>PXIL!J65</f>
        <v>0</v>
      </c>
      <c r="AJ65" s="34">
        <f>PXIL!P65</f>
        <v>0</v>
      </c>
      <c r="AK65" s="34">
        <f>RTM_IEX!J65</f>
        <v>9.68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8.0340299999999996</v>
      </c>
      <c r="E66">
        <f>GT_NG!T66</f>
        <v>11.886303191489361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58.810000000000009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703.96394056891461</v>
      </c>
      <c r="P66" s="36">
        <v>75.22</v>
      </c>
      <c r="Q66" s="36">
        <v>8.7126466119720476</v>
      </c>
      <c r="R66" s="38">
        <v>24.2</v>
      </c>
      <c r="S66" s="38">
        <v>0</v>
      </c>
      <c r="T66" s="37">
        <f>SUMPRODUCT(LTA!J66:AN66,LTA!J$101:AN$101,LTA!J$105:AN$105)</f>
        <v>75.069999999999993</v>
      </c>
      <c r="U66" s="37">
        <f>SUMPRODUCT(LTA!J66:AN66,LTA!J$102:AN$102,LTA!J$105:AN$105)</f>
        <v>384.10499299999992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-70</v>
      </c>
      <c r="AA66" s="75">
        <f>STOA!J66</f>
        <v>390.91999999999996</v>
      </c>
      <c r="AB66" s="75">
        <f>-STOA!P66</f>
        <v>0</v>
      </c>
      <c r="AC66">
        <f t="shared" si="0"/>
        <v>16.476340799134928</v>
      </c>
      <c r="AD66">
        <f t="shared" si="1"/>
        <v>1715.2136447214618</v>
      </c>
      <c r="AE66">
        <f>'IDT-1'!F66</f>
        <v>0</v>
      </c>
      <c r="AF66" s="24"/>
      <c r="AG66">
        <f t="shared" si="2"/>
        <v>1715.2136447214618</v>
      </c>
      <c r="AI66" s="34">
        <f>PXIL!J66</f>
        <v>0</v>
      </c>
      <c r="AJ66" s="34">
        <f>PXIL!P66</f>
        <v>0</v>
      </c>
      <c r="AK66" s="34">
        <f>RTM_IEX!J66</f>
        <v>9.68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8.0340299999999996</v>
      </c>
      <c r="E67">
        <f>GT_NG!T67</f>
        <v>11.886303191489361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58.810000000000009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704.50896187899025</v>
      </c>
      <c r="P67" s="36">
        <v>75.22</v>
      </c>
      <c r="Q67" s="36">
        <v>8.7126466119720476</v>
      </c>
      <c r="R67" s="38">
        <v>24.2</v>
      </c>
      <c r="S67" s="38">
        <v>0</v>
      </c>
      <c r="T67" s="37">
        <f>SUMPRODUCT(LTA!J67:AN67,LTA!J$101:AN$101,LTA!J$105:AN$105)</f>
        <v>67.37</v>
      </c>
      <c r="U67" s="37">
        <f>SUMPRODUCT(LTA!J67:AN67,LTA!J$102:AN$102,LTA!J$105:AN$105)</f>
        <v>386.84435899999994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391.00999999999993</v>
      </c>
      <c r="AB67" s="75">
        <f>-STOA!P67</f>
        <v>0</v>
      </c>
      <c r="AC67">
        <f t="shared" si="0"/>
        <v>16.131138219408708</v>
      </c>
      <c r="AD67">
        <f t="shared" si="1"/>
        <v>1726.5532346112636</v>
      </c>
      <c r="AE67">
        <f>'IDT-1'!F67</f>
        <v>0</v>
      </c>
      <c r="AF67" s="24"/>
      <c r="AG67">
        <f t="shared" si="2"/>
        <v>1726.5532346112636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-45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8.0340299999999996</v>
      </c>
      <c r="E68">
        <f>GT_NG!T68</f>
        <v>11.337698783910197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58.810000000000009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706.07718653968755</v>
      </c>
      <c r="P68" s="36">
        <v>75.22</v>
      </c>
      <c r="Q68" s="36">
        <v>8.7126466119720476</v>
      </c>
      <c r="R68" s="38">
        <v>24.2</v>
      </c>
      <c r="S68" s="38">
        <v>0</v>
      </c>
      <c r="T68" s="37">
        <f>SUMPRODUCT(LTA!J68:AN68,LTA!J$101:AN$101,LTA!J$105:AN$105)</f>
        <v>59.730000000000004</v>
      </c>
      <c r="U68" s="37">
        <f>SUMPRODUCT(LTA!J68:AN68,LTA!J$102:AN$102,LTA!J$105:AN$105)</f>
        <v>385.49789299999998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391.00999999999993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16.105420614447127</v>
      </c>
      <c r="AD68">
        <f t="shared" ref="AD68:AD98" si="4">SUM(B68:AB68,AI68:AR68)-AC68</f>
        <v>1713.6121064693434</v>
      </c>
      <c r="AE68">
        <f>'IDT-1'!F68</f>
        <v>0</v>
      </c>
      <c r="AF68" s="24"/>
      <c r="AG68">
        <f t="shared" ref="AG68:AG98" si="5">SUM(AD68:AF68)</f>
        <v>1713.6121064693434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8.0340299999999996</v>
      </c>
      <c r="E69">
        <f>GT_NG!T69</f>
        <v>12.086061739943872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58.810000000000009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708.00947969973845</v>
      </c>
      <c r="P69" s="36">
        <v>75.22</v>
      </c>
      <c r="Q69" s="36">
        <v>8.7126466119720476</v>
      </c>
      <c r="R69" s="38">
        <v>24.2</v>
      </c>
      <c r="S69" s="38">
        <v>0</v>
      </c>
      <c r="T69" s="37">
        <f>SUMPRODUCT(LTA!J69:AN69,LTA!J$101:AN$101,LTA!J$105:AN$105)</f>
        <v>55.400000000000006</v>
      </c>
      <c r="U69" s="37">
        <f>SUMPRODUCT(LTA!J69:AN69,LTA!J$102:AN$102,LTA!J$105:AN$105)</f>
        <v>374.56993199999994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391.00999999999993</v>
      </c>
      <c r="AB69" s="75">
        <f>-STOA!P69</f>
        <v>0</v>
      </c>
      <c r="AC69">
        <f t="shared" si="3"/>
        <v>16.039130969079647</v>
      </c>
      <c r="AD69">
        <f t="shared" si="4"/>
        <v>1696.1010912307956</v>
      </c>
      <c r="AE69">
        <f>'IDT-1'!F69</f>
        <v>0</v>
      </c>
      <c r="AF69" s="24"/>
      <c r="AG69">
        <f t="shared" si="5"/>
        <v>1696.1010912307956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-55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8.0340299999999996</v>
      </c>
      <c r="E70">
        <f>GT_NG!T70</f>
        <v>12.086061739943872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58.810000000000009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708.00710891546169</v>
      </c>
      <c r="P70" s="36">
        <v>75.22</v>
      </c>
      <c r="Q70" s="36">
        <v>8.7126466119720476</v>
      </c>
      <c r="R70" s="38">
        <v>22.679999999999996</v>
      </c>
      <c r="S70" s="38">
        <v>0</v>
      </c>
      <c r="T70" s="37">
        <f>SUMPRODUCT(LTA!J70:AN70,LTA!J$101:AN$101,LTA!J$105:AN$105)</f>
        <v>44.39</v>
      </c>
      <c r="U70" s="37">
        <f>SUMPRODUCT(LTA!J70:AN70,LTA!J$102:AN$102,LTA!J$105:AN$105)</f>
        <v>372.67707399999995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391.00999999999993</v>
      </c>
      <c r="AB70" s="75">
        <f>-STOA!P70</f>
        <v>0</v>
      </c>
      <c r="AC70">
        <f t="shared" si="3"/>
        <v>15.867798318167033</v>
      </c>
      <c r="AD70">
        <f t="shared" si="4"/>
        <v>1686.8471950974315</v>
      </c>
      <c r="AE70">
        <f>'IDT-1'!F70</f>
        <v>0</v>
      </c>
      <c r="AF70" s="24"/>
      <c r="AG70">
        <f t="shared" si="5"/>
        <v>1686.8471950974315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8.0340299999999996</v>
      </c>
      <c r="E71">
        <f>GT_NG!T71</f>
        <v>12.086061739943872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58.810000000000009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716.10941369615603</v>
      </c>
      <c r="P71" s="36">
        <v>75.22</v>
      </c>
      <c r="Q71" s="36">
        <v>8.7112577617328526</v>
      </c>
      <c r="R71" s="38">
        <v>20.43</v>
      </c>
      <c r="S71" s="38">
        <v>0</v>
      </c>
      <c r="T71" s="37">
        <f>SUMPRODUCT(LTA!J71:AN71,LTA!J$101:AN$101,LTA!J$105:AN$105)</f>
        <v>36.51</v>
      </c>
      <c r="U71" s="37">
        <f>SUMPRODUCT(LTA!J71:AN71,LTA!J$102:AN$102,LTA!J$105:AN$105)</f>
        <v>366.76202899999998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343.68999999999994</v>
      </c>
      <c r="AB71" s="75">
        <f>-STOA!P71</f>
        <v>0</v>
      </c>
      <c r="AC71">
        <f t="shared" si="3"/>
        <v>15.337083344744062</v>
      </c>
      <c r="AD71">
        <f t="shared" si="4"/>
        <v>1637.1137810013095</v>
      </c>
      <c r="AE71">
        <f>'IDT-1'!F71</f>
        <v>0</v>
      </c>
      <c r="AF71" s="24"/>
      <c r="AG71">
        <f t="shared" si="5"/>
        <v>1637.1137810013095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8.0340299999999996</v>
      </c>
      <c r="E72">
        <f>GT_NG!T72</f>
        <v>12.086061739943872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58.810000000000009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716.10950325328895</v>
      </c>
      <c r="P72" s="36">
        <v>75.22</v>
      </c>
      <c r="Q72" s="36">
        <v>8.7112577617328526</v>
      </c>
      <c r="R72" s="38">
        <v>18.87</v>
      </c>
      <c r="S72" s="38">
        <v>0</v>
      </c>
      <c r="T72" s="37">
        <f>SUMPRODUCT(LTA!J72:AN72,LTA!J$101:AN$101,LTA!J$105:AN$105)</f>
        <v>32.770000000000003</v>
      </c>
      <c r="U72" s="37">
        <f>SUMPRODUCT(LTA!J72:AN72,LTA!J$102:AN$102,LTA!J$105:AN$105)</f>
        <v>364.35285299999998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343.68999999999994</v>
      </c>
      <c r="AB72" s="75">
        <f>-STOA!P72</f>
        <v>0</v>
      </c>
      <c r="AC72">
        <f t="shared" si="3"/>
        <v>15.402415296879761</v>
      </c>
      <c r="AD72">
        <f t="shared" si="4"/>
        <v>1614.3393626063068</v>
      </c>
      <c r="AE72">
        <f>'IDT-1'!F72</f>
        <v>0</v>
      </c>
      <c r="AF72" s="24"/>
      <c r="AG72">
        <f t="shared" si="5"/>
        <v>1614.3393626063068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8.0340299999999996</v>
      </c>
      <c r="E73">
        <f>GT_NG!T73</f>
        <v>12.086061739943872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58.810000000000009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705.17263529879244</v>
      </c>
      <c r="P73" s="36">
        <v>75.22</v>
      </c>
      <c r="Q73" s="36">
        <v>8.7112577617328526</v>
      </c>
      <c r="R73" s="38">
        <v>11.892544948630139</v>
      </c>
      <c r="S73" s="38">
        <v>0</v>
      </c>
      <c r="T73" s="37">
        <f>SUMPRODUCT(LTA!J73:AN73,LTA!J$101:AN$101,LTA!J$105:AN$105)</f>
        <v>28.47</v>
      </c>
      <c r="U73" s="37">
        <f>SUMPRODUCT(LTA!J73:AN73,LTA!J$102:AN$102,LTA!J$105:AN$105)</f>
        <v>362.88930299999998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343.68999999999994</v>
      </c>
      <c r="AB73" s="75">
        <f>-STOA!P73</f>
        <v>0</v>
      </c>
      <c r="AC73">
        <f t="shared" si="3"/>
        <v>15.637956390537905</v>
      </c>
      <c r="AD73">
        <f t="shared" si="4"/>
        <v>1540.4259485067823</v>
      </c>
      <c r="AE73">
        <f>'IDT-1'!F73</f>
        <v>0</v>
      </c>
      <c r="AF73" s="24"/>
      <c r="AG73">
        <f t="shared" si="5"/>
        <v>1540.4259485067823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-110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8.0340299999999996</v>
      </c>
      <c r="E74">
        <f>GT_NG!T74</f>
        <v>12.086061739943872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58.810000000000009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705.18528183213266</v>
      </c>
      <c r="P74" s="36">
        <v>75.22</v>
      </c>
      <c r="Q74" s="36">
        <v>8.7112577617328526</v>
      </c>
      <c r="R74" s="38">
        <v>6.07</v>
      </c>
      <c r="S74" s="38">
        <v>0</v>
      </c>
      <c r="T74" s="37">
        <f>SUMPRODUCT(LTA!J74:AN74,LTA!J$101:AN$101,LTA!J$105:AN$105)</f>
        <v>20.13</v>
      </c>
      <c r="U74" s="37">
        <f>SUMPRODUCT(LTA!J74:AN74,LTA!J$102:AN$102,LTA!J$105:AN$105)</f>
        <v>363.86307999999997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343.68999999999994</v>
      </c>
      <c r="AB74" s="75">
        <f>-STOA!P74</f>
        <v>0</v>
      </c>
      <c r="AC74">
        <f t="shared" si="3"/>
        <v>15.699569072527261</v>
      </c>
      <c r="AD74">
        <f t="shared" si="4"/>
        <v>1507.1882144095032</v>
      </c>
      <c r="AE74">
        <f>'IDT-1'!F74</f>
        <v>0</v>
      </c>
      <c r="AF74" s="24"/>
      <c r="AG74">
        <f t="shared" si="5"/>
        <v>1507.1882144095032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-130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8.0340299999999996</v>
      </c>
      <c r="E75">
        <f>GT_NG!T75</f>
        <v>12.198316183348926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58.810000000000009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716.26301296057261</v>
      </c>
      <c r="P75" s="36">
        <v>75.22</v>
      </c>
      <c r="Q75" s="36">
        <v>8.7112577617328526</v>
      </c>
      <c r="R75" s="38">
        <v>0</v>
      </c>
      <c r="S75" s="38">
        <v>0</v>
      </c>
      <c r="T75" s="37">
        <f>SUMPRODUCT(LTA!J75:AN75,LTA!J$101:AN$101,LTA!J$105:AN$105)</f>
        <v>15.17</v>
      </c>
      <c r="U75" s="37">
        <f>SUMPRODUCT(LTA!J75:AN75,LTA!J$102:AN$102,LTA!J$105:AN$105)</f>
        <v>372.03709999999995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343.87</v>
      </c>
      <c r="AB75" s="75">
        <f>-STOA!P75</f>
        <v>0</v>
      </c>
      <c r="AC75">
        <f t="shared" si="3"/>
        <v>14.975460844561916</v>
      </c>
      <c r="AD75">
        <f t="shared" si="4"/>
        <v>1606.4263282093134</v>
      </c>
      <c r="AE75">
        <f>'IDT-1'!F75</f>
        <v>0</v>
      </c>
      <c r="AF75" s="24"/>
      <c r="AG75">
        <f t="shared" si="5"/>
        <v>1606.4263282093134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8.0340299999999996</v>
      </c>
      <c r="E76">
        <f>GT_NG!T76</f>
        <v>12.198316183348926</v>
      </c>
      <c r="F76">
        <f>GT_Spot!T76</f>
        <v>0</v>
      </c>
      <c r="G76">
        <f>PPCL_NG!T76</f>
        <v>51.09</v>
      </c>
      <c r="H76">
        <f>PPCL_Spot!T76</f>
        <v>0</v>
      </c>
      <c r="I76">
        <f>Bawana_NG!T76</f>
        <v>58.810000000000009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744.54372749162451</v>
      </c>
      <c r="P76" s="36">
        <v>75.22</v>
      </c>
      <c r="Q76" s="36">
        <v>8.7112577617328526</v>
      </c>
      <c r="R76" s="38">
        <v>0</v>
      </c>
      <c r="S76" s="38">
        <v>0</v>
      </c>
      <c r="T76" s="37">
        <f>SUMPRODUCT(LTA!J76:AN76,LTA!J$101:AN$101,LTA!J$105:AN$105)</f>
        <v>9.83</v>
      </c>
      <c r="U76" s="37">
        <f>SUMPRODUCT(LTA!J76:AN76,LTA!J$102:AN$102,LTA!J$105:AN$105)</f>
        <v>371.35601699999995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343.87</v>
      </c>
      <c r="AB76" s="75">
        <f>-STOA!P76</f>
        <v>0</v>
      </c>
      <c r="AC76">
        <f t="shared" si="3"/>
        <v>15.126971929519851</v>
      </c>
      <c r="AD76">
        <f t="shared" si="4"/>
        <v>1633.5363765071863</v>
      </c>
      <c r="AE76">
        <f>'IDT-1'!F76</f>
        <v>0</v>
      </c>
      <c r="AF76" s="24"/>
      <c r="AG76">
        <f t="shared" si="5"/>
        <v>1633.5363765071863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-35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8.0340299999999996</v>
      </c>
      <c r="E77">
        <f>GT_NG!T77</f>
        <v>12.198316183348926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58.810000000000009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761.90061631425283</v>
      </c>
      <c r="P77" s="36">
        <v>75.22</v>
      </c>
      <c r="Q77" s="36">
        <v>26.79</v>
      </c>
      <c r="R77" s="38">
        <v>0</v>
      </c>
      <c r="S77" s="38">
        <v>0</v>
      </c>
      <c r="T77" s="37">
        <f>SUMPRODUCT(LTA!J77:AN77,LTA!J$101:AN$101,LTA!J$105:AN$105)</f>
        <v>4.92</v>
      </c>
      <c r="U77" s="37">
        <f>SUMPRODUCT(LTA!J77:AN77,LTA!J$102:AN$102,LTA!J$105:AN$105)</f>
        <v>379.02788699999996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-128.07</v>
      </c>
      <c r="AA77" s="75">
        <f>STOA!J77</f>
        <v>343.87</v>
      </c>
      <c r="AB77" s="75">
        <f>-STOA!P77</f>
        <v>0</v>
      </c>
      <c r="AC77">
        <f t="shared" si="3"/>
        <v>16.374564302250796</v>
      </c>
      <c r="AD77">
        <f t="shared" si="4"/>
        <v>1587.0943573435718</v>
      </c>
      <c r="AE77">
        <f>'IDT-1'!F77</f>
        <v>0</v>
      </c>
      <c r="AF77" s="24"/>
      <c r="AG77">
        <f t="shared" si="5"/>
        <v>1587.0943573435718</v>
      </c>
      <c r="AI77" s="34">
        <f>PXIL!J77</f>
        <v>0</v>
      </c>
      <c r="AJ77" s="34">
        <f>PXIL!P77</f>
        <v>0</v>
      </c>
      <c r="AK77" s="34">
        <f>RTM_IEX!J77</f>
        <v>9.68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8.0340299999999996</v>
      </c>
      <c r="E78">
        <f>GT_NG!T78</f>
        <v>12.198316183348926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58.810000000000009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826.38098927120689</v>
      </c>
      <c r="P78" s="36">
        <v>75.22</v>
      </c>
      <c r="Q78" s="36">
        <v>26.79</v>
      </c>
      <c r="R78" s="38">
        <v>0</v>
      </c>
      <c r="S78" s="38">
        <v>0</v>
      </c>
      <c r="T78" s="37">
        <f>SUMPRODUCT(LTA!J78:AN78,LTA!J$101:AN$101,LTA!J$105:AN$105)</f>
        <v>2</v>
      </c>
      <c r="U78" s="37">
        <f>SUMPRODUCT(LTA!J78:AN78,LTA!J$102:AN$102,LTA!J$105:AN$105)</f>
        <v>387.090037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-216</v>
      </c>
      <c r="AA78" s="75">
        <f>STOA!J78</f>
        <v>343.87</v>
      </c>
      <c r="AB78" s="75">
        <f>-STOA!P78</f>
        <v>0</v>
      </c>
      <c r="AC78">
        <f t="shared" si="3"/>
        <v>17.938352257298625</v>
      </c>
      <c r="AD78">
        <f t="shared" si="4"/>
        <v>1586.593092345478</v>
      </c>
      <c r="AE78">
        <f>'IDT-1'!F78</f>
        <v>0</v>
      </c>
      <c r="AF78" s="24"/>
      <c r="AG78">
        <f t="shared" si="5"/>
        <v>1586.593092345478</v>
      </c>
      <c r="AI78" s="34">
        <f>PXIL!J78</f>
        <v>0</v>
      </c>
      <c r="AJ78" s="34">
        <f>PXIL!P78</f>
        <v>0</v>
      </c>
      <c r="AK78" s="34">
        <f>RTM_IEX!J78</f>
        <v>29.05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8.0340299999999996</v>
      </c>
      <c r="E79">
        <f>GT_NG!T79</f>
        <v>12.198316183348926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58.540000000000006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935.55249626505656</v>
      </c>
      <c r="P79" s="36">
        <v>75.22</v>
      </c>
      <c r="Q79" s="36">
        <v>26.79</v>
      </c>
      <c r="R79" s="38">
        <v>0</v>
      </c>
      <c r="S79" s="38">
        <v>0</v>
      </c>
      <c r="T79" s="37">
        <f>SUMPRODUCT(LTA!J79:AN79,LTA!J$101:AN$101,LTA!J$105:AN$105)</f>
        <v>0.67</v>
      </c>
      <c r="U79" s="37">
        <f>SUMPRODUCT(LTA!J79:AN79,LTA!J$102:AN$102,LTA!J$105:AN$105)</f>
        <v>395.33732700000002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-245</v>
      </c>
      <c r="AA79" s="75">
        <f>STOA!J79</f>
        <v>343.96999999999997</v>
      </c>
      <c r="AB79" s="75">
        <f>-STOA!P79</f>
        <v>0</v>
      </c>
      <c r="AC79">
        <f t="shared" si="3"/>
        <v>19.80368548359672</v>
      </c>
      <c r="AD79">
        <f t="shared" si="4"/>
        <v>1547.5965561130297</v>
      </c>
      <c r="AE79">
        <f>'IDT-1'!F79</f>
        <v>0</v>
      </c>
      <c r="AF79" s="24"/>
      <c r="AG79">
        <f t="shared" si="5"/>
        <v>1547.5965561130297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-95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8.0340299999999996</v>
      </c>
      <c r="E80">
        <f>GT_NG!T80</f>
        <v>12.198316183348926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58.540000000000006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960.81379941399791</v>
      </c>
      <c r="P80" s="36">
        <v>75.22</v>
      </c>
      <c r="Q80" s="36">
        <v>26.79</v>
      </c>
      <c r="R80" s="38">
        <v>0</v>
      </c>
      <c r="S80" s="38">
        <v>0</v>
      </c>
      <c r="T80" s="37">
        <f>SUMPRODUCT(LTA!J80:AN80,LTA!J$101:AN$101,LTA!J$105:AN$105)</f>
        <v>0.45</v>
      </c>
      <c r="U80" s="37">
        <f>SUMPRODUCT(LTA!J80:AN80,LTA!J$102:AN$102,LTA!J$105:AN$105)</f>
        <v>403.78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-246</v>
      </c>
      <c r="AA80" s="75">
        <f>STOA!J80</f>
        <v>343.96999999999997</v>
      </c>
      <c r="AB80" s="75">
        <f>-STOA!P80</f>
        <v>0</v>
      </c>
      <c r="AC80">
        <f t="shared" si="3"/>
        <v>20.417957064506439</v>
      </c>
      <c r="AD80">
        <f t="shared" si="4"/>
        <v>1544.4662606810612</v>
      </c>
      <c r="AE80">
        <f>'IDT-1'!F80</f>
        <v>0</v>
      </c>
      <c r="AF80" s="24"/>
      <c r="AG80">
        <f t="shared" si="5"/>
        <v>1544.4662606810612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-130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8.0340299999999996</v>
      </c>
      <c r="E81">
        <f>GT_NG!T81</f>
        <v>12.198316183348926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58.540000000000006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960.16388318289205</v>
      </c>
      <c r="P81" s="36">
        <v>75.22</v>
      </c>
      <c r="Q81" s="36">
        <v>26.79</v>
      </c>
      <c r="R81" s="38">
        <v>0</v>
      </c>
      <c r="S81" s="38">
        <v>0</v>
      </c>
      <c r="T81" s="37">
        <f>SUMPRODUCT(LTA!J81:AN81,LTA!J$101:AN$101,LTA!J$105:AN$105)</f>
        <v>0.04</v>
      </c>
      <c r="U81" s="37">
        <f>SUMPRODUCT(LTA!J81:AN81,LTA!J$102:AN$102,LTA!J$105:AN$105)</f>
        <v>415.39000000000004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-241</v>
      </c>
      <c r="AA81" s="75">
        <f>STOA!J81</f>
        <v>343.96999999999997</v>
      </c>
      <c r="AB81" s="75">
        <f>-STOA!P81</f>
        <v>0</v>
      </c>
      <c r="AC81">
        <f t="shared" si="3"/>
        <v>20.377625888839773</v>
      </c>
      <c r="AD81">
        <f t="shared" si="4"/>
        <v>1570.0566756256221</v>
      </c>
      <c r="AE81">
        <f>'IDT-1'!F81</f>
        <v>0</v>
      </c>
      <c r="AF81" s="24"/>
      <c r="AG81">
        <f t="shared" si="5"/>
        <v>1570.0566756256221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-120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8.0340299999999996</v>
      </c>
      <c r="E82">
        <f>GT_NG!T82</f>
        <v>12.198316183348926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58.540000000000006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922.51474129126643</v>
      </c>
      <c r="P82" s="36">
        <v>75.22</v>
      </c>
      <c r="Q82" s="36">
        <v>26.79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418.23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-238</v>
      </c>
      <c r="AA82" s="75">
        <f>STOA!J82</f>
        <v>343.96999999999997</v>
      </c>
      <c r="AB82" s="75">
        <f>-STOA!P82</f>
        <v>0</v>
      </c>
      <c r="AC82">
        <f t="shared" si="3"/>
        <v>19.689193956739071</v>
      </c>
      <c r="AD82">
        <f t="shared" si="4"/>
        <v>1578.8959656660973</v>
      </c>
      <c r="AE82">
        <f>'IDT-1'!F82</f>
        <v>0</v>
      </c>
      <c r="AF82" s="24"/>
      <c r="AG82">
        <f t="shared" si="5"/>
        <v>1578.8959656660973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7.8835799999999994</v>
      </c>
      <c r="E83">
        <f>GT_NG!T83</f>
        <v>12.198316183348926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923.17654266559498</v>
      </c>
      <c r="P83" s="36">
        <v>75.22</v>
      </c>
      <c r="Q83" s="36">
        <v>26.79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418.23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-233.99</v>
      </c>
      <c r="AA83" s="75">
        <f>STOA!J83</f>
        <v>344.15</v>
      </c>
      <c r="AB83" s="75">
        <f>-STOA!P83</f>
        <v>0</v>
      </c>
      <c r="AC83">
        <f t="shared" si="3"/>
        <v>19.628915195080136</v>
      </c>
      <c r="AD83">
        <f t="shared" si="4"/>
        <v>1570.1175958020849</v>
      </c>
      <c r="AE83">
        <f>'IDT-1'!F83</f>
        <v>0</v>
      </c>
      <c r="AF83" s="24"/>
      <c r="AG83">
        <f t="shared" si="5"/>
        <v>1570.1175958020849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-85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7.8835799999999994</v>
      </c>
      <c r="E84">
        <f>GT_NG!T84</f>
        <v>12.198316183348926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923.83834403992387</v>
      </c>
      <c r="P84" s="36">
        <v>75.22</v>
      </c>
      <c r="Q84" s="36">
        <v>26.79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418.23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-229</v>
      </c>
      <c r="AA84" s="75">
        <f>STOA!J84</f>
        <v>344.15</v>
      </c>
      <c r="AB84" s="75">
        <f>-STOA!P84</f>
        <v>0</v>
      </c>
      <c r="AC84">
        <f t="shared" si="3"/>
        <v>19.590437190838475</v>
      </c>
      <c r="AD84">
        <f t="shared" si="4"/>
        <v>1575.8078751806549</v>
      </c>
      <c r="AE84">
        <f>'IDT-1'!F84</f>
        <v>0</v>
      </c>
      <c r="AF84" s="24"/>
      <c r="AG84">
        <f t="shared" si="5"/>
        <v>1575.8078751806549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-85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7.8835799999999994</v>
      </c>
      <c r="E85">
        <f>GT_NG!T85</f>
        <v>12.198316183348926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49.51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932.09322183430709</v>
      </c>
      <c r="P85" s="36">
        <v>75.22</v>
      </c>
      <c r="Q85" s="36">
        <v>26.79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418.23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-206</v>
      </c>
      <c r="AA85" s="75">
        <f>STOA!J85</f>
        <v>344.15</v>
      </c>
      <c r="AB85" s="75">
        <f>-STOA!P85</f>
        <v>0</v>
      </c>
      <c r="AC85">
        <f t="shared" si="3"/>
        <v>19.836330665872953</v>
      </c>
      <c r="AD85">
        <f t="shared" si="4"/>
        <v>1563.3268595000036</v>
      </c>
      <c r="AE85">
        <f>'IDT-1'!F85</f>
        <v>0</v>
      </c>
      <c r="AF85" s="24"/>
      <c r="AG85">
        <f t="shared" si="5"/>
        <v>1563.3268595000036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-128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7.8835799999999994</v>
      </c>
      <c r="E86">
        <f>GT_NG!T86</f>
        <v>12.198316183348926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49.51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970.60697711739545</v>
      </c>
      <c r="P86" s="36">
        <v>75.22</v>
      </c>
      <c r="Q86" s="36">
        <v>26.79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418.23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-199.99</v>
      </c>
      <c r="AA86" s="75">
        <f>STOA!J86</f>
        <v>344.15</v>
      </c>
      <c r="AB86" s="75">
        <f>-STOA!P86</f>
        <v>0</v>
      </c>
      <c r="AC86">
        <f t="shared" si="3"/>
        <v>20.539166159498915</v>
      </c>
      <c r="AD86">
        <f t="shared" si="4"/>
        <v>1560.1477792894661</v>
      </c>
      <c r="AE86">
        <f>'IDT-1'!F86</f>
        <v>0</v>
      </c>
      <c r="AF86" s="24"/>
      <c r="AG86">
        <f t="shared" si="5"/>
        <v>1560.1477792894661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-175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7.8835799999999994</v>
      </c>
      <c r="E87">
        <f>GT_NG!T87</f>
        <v>12.198316183348926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49.51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928.03926237744633</v>
      </c>
      <c r="P87" s="36">
        <v>75.22</v>
      </c>
      <c r="Q87" s="36">
        <v>26.79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418.38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-134</v>
      </c>
      <c r="AA87" s="75">
        <f>STOA!J87</f>
        <v>344.34</v>
      </c>
      <c r="AB87" s="75">
        <f>-STOA!P87</f>
        <v>0</v>
      </c>
      <c r="AC87">
        <f t="shared" si="3"/>
        <v>18.827053795211096</v>
      </c>
      <c r="AD87">
        <f t="shared" si="4"/>
        <v>1670.6221769138051</v>
      </c>
      <c r="AE87">
        <f>'IDT-1'!F87</f>
        <v>-51.896999999999998</v>
      </c>
      <c r="AF87" s="24"/>
      <c r="AG87">
        <f t="shared" si="5"/>
        <v>1618.7251769138052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7.8835799999999994</v>
      </c>
      <c r="E88">
        <f>GT_NG!T88</f>
        <v>12.198316183348926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49.51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928.03926237744633</v>
      </c>
      <c r="P88" s="36">
        <v>75.22</v>
      </c>
      <c r="Q88" s="36">
        <v>26.79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418.38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-81</v>
      </c>
      <c r="AA88" s="75">
        <f>STOA!J88</f>
        <v>344.34</v>
      </c>
      <c r="AB88" s="75">
        <f>-STOA!P88</f>
        <v>0</v>
      </c>
      <c r="AC88">
        <f t="shared" si="3"/>
        <v>18.356513036534743</v>
      </c>
      <c r="AD88">
        <f t="shared" si="4"/>
        <v>1724.0927176724813</v>
      </c>
      <c r="AE88">
        <f>'IDT-1'!F88</f>
        <v>-74.962999999999994</v>
      </c>
      <c r="AF88" s="24"/>
      <c r="AG88">
        <f t="shared" si="5"/>
        <v>1649.1297176724813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7.8835799999999994</v>
      </c>
      <c r="E89">
        <f>GT_NG!T89</f>
        <v>12.198316183348926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933.57884279572147</v>
      </c>
      <c r="P89" s="36">
        <v>75.22</v>
      </c>
      <c r="Q89" s="36">
        <v>26.79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418.38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-9</v>
      </c>
      <c r="AA89" s="75">
        <f>STOA!J89</f>
        <v>344.34</v>
      </c>
      <c r="AB89" s="75">
        <f>-STOA!P89</f>
        <v>0</v>
      </c>
      <c r="AC89">
        <f t="shared" si="3"/>
        <v>17.859129437839453</v>
      </c>
      <c r="AD89">
        <f t="shared" si="4"/>
        <v>1792.6196816894517</v>
      </c>
      <c r="AE89">
        <f>'IDT-1'!F89</f>
        <v>-104.371</v>
      </c>
      <c r="AF89" s="24"/>
      <c r="AG89">
        <f t="shared" si="5"/>
        <v>1688.2486816894516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7.8835799999999994</v>
      </c>
      <c r="E90">
        <f>GT_NG!T90</f>
        <v>12.198316183348926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934.73835282874609</v>
      </c>
      <c r="P90" s="36">
        <v>75.22</v>
      </c>
      <c r="Q90" s="36">
        <v>26.79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418.38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344.34</v>
      </c>
      <c r="AB90" s="75">
        <f>-STOA!P90</f>
        <v>0</v>
      </c>
      <c r="AC90">
        <f t="shared" si="3"/>
        <v>17.789429978430313</v>
      </c>
      <c r="AD90">
        <f t="shared" si="4"/>
        <v>1802.8488911818856</v>
      </c>
      <c r="AE90">
        <f>'IDT-1'!F90</f>
        <v>-73.289000000000001</v>
      </c>
      <c r="AF90" s="24"/>
      <c r="AG90">
        <f t="shared" si="5"/>
        <v>1729.5598911818856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7.8835799999999994</v>
      </c>
      <c r="E91">
        <f>GT_NG!T91</f>
        <v>12.198316183348926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984.11690192708704</v>
      </c>
      <c r="P91" s="36">
        <v>75.22</v>
      </c>
      <c r="Q91" s="36">
        <v>26.79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418.28999999999996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-37</v>
      </c>
      <c r="AA91" s="75">
        <f>STOA!J91</f>
        <v>344.52</v>
      </c>
      <c r="AB91" s="75">
        <f>-STOA!P91</f>
        <v>0</v>
      </c>
      <c r="AC91">
        <f t="shared" si="3"/>
        <v>19.201347237937199</v>
      </c>
      <c r="AD91">
        <f t="shared" si="4"/>
        <v>1740.9055230207196</v>
      </c>
      <c r="AE91">
        <f>'IDT-1'!F91</f>
        <v>0</v>
      </c>
      <c r="AF91" s="24"/>
      <c r="AG91">
        <f t="shared" si="5"/>
        <v>1740.9055230207196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-173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7.8835799999999994</v>
      </c>
      <c r="E92">
        <f>GT_NG!T92</f>
        <v>12.198316183348926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1008.3750502041269</v>
      </c>
      <c r="P92" s="36">
        <v>75.22</v>
      </c>
      <c r="Q92" s="36">
        <v>26.79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418.28999999999996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344.52</v>
      </c>
      <c r="AB92" s="75">
        <f>-STOA!P92</f>
        <v>0</v>
      </c>
      <c r="AC92">
        <f t="shared" si="3"/>
        <v>19.255012647375633</v>
      </c>
      <c r="AD92">
        <f t="shared" si="4"/>
        <v>1783.110005888321</v>
      </c>
      <c r="AE92">
        <f>'IDT-1'!F92</f>
        <v>-1.218</v>
      </c>
      <c r="AF92" s="24"/>
      <c r="AG92">
        <f t="shared" si="5"/>
        <v>1781.8920058883209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-192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7.8835799999999994</v>
      </c>
      <c r="E93">
        <f>GT_NG!T93</f>
        <v>12.198316183348926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43.442622950819668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1008.3750502041269</v>
      </c>
      <c r="P93" s="36">
        <v>75.22</v>
      </c>
      <c r="Q93" s="36">
        <v>26.79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418.28999999999996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344.52</v>
      </c>
      <c r="AB93" s="75">
        <f>-STOA!P93</f>
        <v>0</v>
      </c>
      <c r="AC93">
        <f t="shared" si="3"/>
        <v>19.357114024742359</v>
      </c>
      <c r="AD93">
        <f t="shared" si="4"/>
        <v>1758.4505274617738</v>
      </c>
      <c r="AE93">
        <f>'IDT-1'!F93</f>
        <v>32.197000000000003</v>
      </c>
      <c r="AF93" s="24"/>
      <c r="AG93">
        <f t="shared" si="5"/>
        <v>1790.6475274617737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-210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7.8835799999999994</v>
      </c>
      <c r="E94">
        <f>GT_NG!T94</f>
        <v>12.192319322648927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1008.3750502041269</v>
      </c>
      <c r="P94" s="36">
        <v>75.22</v>
      </c>
      <c r="Q94" s="36">
        <v>26.79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418.28999999999996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344.52</v>
      </c>
      <c r="AB94" s="75">
        <f>-STOA!P94</f>
        <v>0</v>
      </c>
      <c r="AC94">
        <f t="shared" si="3"/>
        <v>19.317106767656838</v>
      </c>
      <c r="AD94">
        <f t="shared" si="4"/>
        <v>1776.0419149073396</v>
      </c>
      <c r="AE94">
        <f>'IDT-1'!F94</f>
        <v>48.055999999999997</v>
      </c>
      <c r="AF94" s="24"/>
      <c r="AG94">
        <f t="shared" si="5"/>
        <v>1824.0979149073396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-199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7.8835799999999994</v>
      </c>
      <c r="E95">
        <f>GT_NG!T95</f>
        <v>12.192319322648927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1007.193364305353</v>
      </c>
      <c r="P95" s="36">
        <v>75.22</v>
      </c>
      <c r="Q95" s="36">
        <v>26.79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419.49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0.18</v>
      </c>
      <c r="Z95" s="34">
        <f>IEX!P95</f>
        <v>0</v>
      </c>
      <c r="AA95" s="75">
        <f>STOA!J95</f>
        <v>344.52</v>
      </c>
      <c r="AB95" s="75">
        <f>-STOA!P95</f>
        <v>0</v>
      </c>
      <c r="AC95">
        <f t="shared" si="3"/>
        <v>19.505292609713734</v>
      </c>
      <c r="AD95">
        <f t="shared" si="4"/>
        <v>1755.0520431665091</v>
      </c>
      <c r="AE95">
        <f>'IDT-1'!F95</f>
        <v>41.191000000000003</v>
      </c>
      <c r="AF95" s="24"/>
      <c r="AG95">
        <f t="shared" si="5"/>
        <v>1796.2430431665091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-220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7.8835799999999994</v>
      </c>
      <c r="E96">
        <f>GT_NG!T96</f>
        <v>12.192319322648927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1007.193364305353</v>
      </c>
      <c r="P96" s="36">
        <v>75.22</v>
      </c>
      <c r="Q96" s="36">
        <v>26.79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419.49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0.27</v>
      </c>
      <c r="Z96" s="34">
        <f>IEX!P96</f>
        <v>0</v>
      </c>
      <c r="AA96" s="75">
        <f>STOA!J96</f>
        <v>344.52</v>
      </c>
      <c r="AB96" s="75">
        <f>-STOA!P96</f>
        <v>0</v>
      </c>
      <c r="AC96">
        <f t="shared" si="3"/>
        <v>19.328522059269822</v>
      </c>
      <c r="AD96">
        <f t="shared" si="4"/>
        <v>1775.3188137169529</v>
      </c>
      <c r="AE96">
        <f>'IDT-1'!F96</f>
        <v>34.326000000000001</v>
      </c>
      <c r="AF96" s="24"/>
      <c r="AG96">
        <f t="shared" si="5"/>
        <v>1809.644813716953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7.8835799999999994</v>
      </c>
      <c r="E97">
        <f>GT_NG!T97</f>
        <v>12.192319322648927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1007.193364305353</v>
      </c>
      <c r="P97" s="36">
        <v>75.22</v>
      </c>
      <c r="Q97" s="36">
        <v>26.79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419.49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0.2</v>
      </c>
      <c r="Z97" s="34">
        <f>IEX!P97</f>
        <v>0</v>
      </c>
      <c r="AA97" s="75">
        <f>STOA!J97</f>
        <v>323.64999999999998</v>
      </c>
      <c r="AB97" s="75">
        <f>-STOA!P97</f>
        <v>0</v>
      </c>
      <c r="AC97">
        <f t="shared" si="3"/>
        <v>19.055468784047875</v>
      </c>
      <c r="AD97">
        <f t="shared" si="4"/>
        <v>1764.651866992175</v>
      </c>
      <c r="AE97">
        <f>'IDT-1'!F97</f>
        <v>32.036999999999999</v>
      </c>
      <c r="AF97" s="24"/>
      <c r="AG97">
        <f t="shared" si="5"/>
        <v>1796.688866992175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-190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7.8835799999999994</v>
      </c>
      <c r="E98">
        <f>GT_NG!T98</f>
        <v>12.192319322648927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1007.193364305353</v>
      </c>
      <c r="P98" s="36">
        <v>75.22</v>
      </c>
      <c r="Q98" s="36">
        <v>26.79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419.49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0.76</v>
      </c>
      <c r="Z98" s="34">
        <f>IEX!P98</f>
        <v>0</v>
      </c>
      <c r="AA98" s="75">
        <f>STOA!J98</f>
        <v>321.39999999999998</v>
      </c>
      <c r="AB98" s="75">
        <f>-STOA!P98</f>
        <v>0</v>
      </c>
      <c r="AC98">
        <f t="shared" si="3"/>
        <v>19.129378059269825</v>
      </c>
      <c r="AD98">
        <f t="shared" si="4"/>
        <v>1752.887957716953</v>
      </c>
      <c r="AE98">
        <f>'IDT-1'!F98</f>
        <v>36.613999999999997</v>
      </c>
      <c r="AF98" s="24"/>
      <c r="AG98">
        <f t="shared" si="5"/>
        <v>1789.501957716953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0.19077060000000015</v>
      </c>
      <c r="E99">
        <f t="shared" si="6"/>
        <v>0.29228145549962958</v>
      </c>
      <c r="F99">
        <f t="shared" si="6"/>
        <v>0</v>
      </c>
      <c r="G99">
        <f t="shared" si="6"/>
        <v>1.2261142135202447</v>
      </c>
      <c r="H99">
        <f t="shared" si="6"/>
        <v>0</v>
      </c>
      <c r="I99">
        <f t="shared" si="6"/>
        <v>1.3844530278544998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19.318783660618507</v>
      </c>
      <c r="P99" s="36">
        <f t="shared" si="6"/>
        <v>1.4385446932871351</v>
      </c>
      <c r="Q99" s="36">
        <f t="shared" si="6"/>
        <v>0.42541156771867461</v>
      </c>
      <c r="R99" s="38">
        <f>SUM(R3:R98)/4000</f>
        <v>0.26512377252615604</v>
      </c>
      <c r="S99" s="38">
        <f t="shared" si="6"/>
        <v>0</v>
      </c>
      <c r="T99" s="37">
        <f t="shared" si="6"/>
        <v>0.88601750000000012</v>
      </c>
      <c r="U99" s="37">
        <f t="shared" si="6"/>
        <v>9.3144370662499991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3.5250000000000006E-4</v>
      </c>
      <c r="Z99" s="34">
        <f t="shared" si="6"/>
        <v>-3.6080075000000003</v>
      </c>
      <c r="AA99" s="75">
        <f t="shared" si="6"/>
        <v>8.5730125000000044</v>
      </c>
      <c r="AB99" s="75">
        <f t="shared" si="6"/>
        <v>0</v>
      </c>
      <c r="AC99">
        <f t="shared" si="6"/>
        <v>0.43112742053307429</v>
      </c>
      <c r="AD99">
        <f t="shared" si="6"/>
        <v>37.305870136741774</v>
      </c>
      <c r="AE99">
        <f t="shared" si="6"/>
        <v>-5.4062499999999986E-2</v>
      </c>
      <c r="AG99">
        <f t="shared" si="6"/>
        <v>37.251807636741766</v>
      </c>
      <c r="AI99">
        <f t="shared" si="6"/>
        <v>0</v>
      </c>
      <c r="AJ99">
        <f t="shared" si="6"/>
        <v>0</v>
      </c>
      <c r="AK99">
        <f t="shared" si="6"/>
        <v>2.4202499999999998E-2</v>
      </c>
      <c r="AL99">
        <f t="shared" si="6"/>
        <v>-1.9944999999999999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45096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1.2684600000000001</v>
      </c>
      <c r="E3">
        <f>GT_NG!S3</f>
        <v>1.7585905830994699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86.321391357507835</v>
      </c>
      <c r="P3" s="36">
        <v>0</v>
      </c>
      <c r="Q3" s="36">
        <v>0</v>
      </c>
      <c r="R3" s="38">
        <v>0</v>
      </c>
      <c r="S3" s="38">
        <v>0.36000000000000004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-59.99</v>
      </c>
      <c r="AA3" s="75">
        <f>STOA!K3</f>
        <v>69.709999999999994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3.0756383201455373</v>
      </c>
      <c r="AD3">
        <f>SUM(B3:AB3,AI3:AR3)-AC3</f>
        <v>165.64977354612492</v>
      </c>
      <c r="AE3">
        <f>'IDT-1'!E3</f>
        <v>0</v>
      </c>
      <c r="AF3" s="24"/>
      <c r="AG3">
        <f>SUM(AD3:AF3)+AT3</f>
        <v>165.64977354612492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1.2684600000000001</v>
      </c>
      <c r="E4">
        <f>GT_NG!S4</f>
        <v>1.7585905830994699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86.31157249354159</v>
      </c>
      <c r="P4" s="36">
        <v>0</v>
      </c>
      <c r="Q4" s="36">
        <v>0</v>
      </c>
      <c r="R4" s="38">
        <v>0</v>
      </c>
      <c r="S4" s="38">
        <v>0.36000000000000004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-60</v>
      </c>
      <c r="AA4" s="75">
        <f>STOA!K4</f>
        <v>69.709999999999994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3.0756406954178561</v>
      </c>
      <c r="AD4">
        <f t="shared" ref="AD4:AD67" si="1">SUM(B4:AB4,AI4:AR4)-AC4</f>
        <v>165.62995230688637</v>
      </c>
      <c r="AE4">
        <f>'IDT-1'!E4</f>
        <v>0</v>
      </c>
      <c r="AF4" s="24"/>
      <c r="AG4">
        <f t="shared" ref="AG4:AG67" si="2">SUM(AD4:AF4)+AT4</f>
        <v>165.62995230688637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1.2684600000000001</v>
      </c>
      <c r="E5">
        <f>GT_NG!S5</f>
        <v>1.7585905830994699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86.31157249354159</v>
      </c>
      <c r="P5" s="36">
        <v>0</v>
      </c>
      <c r="Q5" s="36">
        <v>0</v>
      </c>
      <c r="R5" s="38">
        <v>0</v>
      </c>
      <c r="S5" s="38">
        <v>0.36000000000000004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-65</v>
      </c>
      <c r="AA5" s="75">
        <f>STOA!K5</f>
        <v>69.709999999999994</v>
      </c>
      <c r="AB5" s="75">
        <f>-STOA!Q5</f>
        <v>0</v>
      </c>
      <c r="AC5">
        <f t="shared" si="0"/>
        <v>3.120031333028833</v>
      </c>
      <c r="AD5">
        <f t="shared" si="1"/>
        <v>160.58556166927539</v>
      </c>
      <c r="AE5">
        <f>'IDT-1'!E5</f>
        <v>0</v>
      </c>
      <c r="AF5" s="24"/>
      <c r="AG5">
        <f t="shared" si="2"/>
        <v>160.58556166927539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1.2684600000000001</v>
      </c>
      <c r="E6">
        <f>GT_NG!S6</f>
        <v>1.7585905830994699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86.31157249354159</v>
      </c>
      <c r="P6" s="36">
        <v>0</v>
      </c>
      <c r="Q6" s="36">
        <v>0</v>
      </c>
      <c r="R6" s="38">
        <v>0</v>
      </c>
      <c r="S6" s="38">
        <v>0.36000000000000004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-65</v>
      </c>
      <c r="AA6" s="75">
        <f>STOA!K6</f>
        <v>69.709999999999994</v>
      </c>
      <c r="AB6" s="75">
        <f>-STOA!Q6</f>
        <v>0</v>
      </c>
      <c r="AC6">
        <f t="shared" si="0"/>
        <v>3.120031333028833</v>
      </c>
      <c r="AD6">
        <f t="shared" si="1"/>
        <v>160.58556166927539</v>
      </c>
      <c r="AE6">
        <f>'IDT-1'!E6</f>
        <v>0</v>
      </c>
      <c r="AF6" s="24"/>
      <c r="AG6">
        <f t="shared" si="2"/>
        <v>160.58556166927539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1.2684600000000001</v>
      </c>
      <c r="E7">
        <f>GT_NG!S7</f>
        <v>1.7585905830994699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86.312631702835247</v>
      </c>
      <c r="P7" s="36">
        <v>0</v>
      </c>
      <c r="Q7" s="36">
        <v>0</v>
      </c>
      <c r="R7" s="38">
        <v>0</v>
      </c>
      <c r="S7" s="38">
        <v>0.36000000000000004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-60</v>
      </c>
      <c r="AA7" s="75">
        <f>STOA!K7</f>
        <v>69.709999999999994</v>
      </c>
      <c r="AB7" s="75">
        <f>-STOA!Q7</f>
        <v>0</v>
      </c>
      <c r="AC7">
        <f t="shared" si="0"/>
        <v>3.0756500164596408</v>
      </c>
      <c r="AD7">
        <f t="shared" si="1"/>
        <v>165.63100219513825</v>
      </c>
      <c r="AE7">
        <f>'IDT-1'!E7</f>
        <v>0</v>
      </c>
      <c r="AF7" s="24"/>
      <c r="AG7">
        <f t="shared" si="2"/>
        <v>165.63100219513825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1.2684600000000001</v>
      </c>
      <c r="E8">
        <f>GT_NG!S8</f>
        <v>1.7585905830994699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86.310662991748714</v>
      </c>
      <c r="P8" s="36">
        <v>0</v>
      </c>
      <c r="Q8" s="36">
        <v>0</v>
      </c>
      <c r="R8" s="38">
        <v>0</v>
      </c>
      <c r="S8" s="38">
        <v>0.36000000000000004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-60</v>
      </c>
      <c r="AA8" s="75">
        <f>STOA!K8</f>
        <v>69.709999999999994</v>
      </c>
      <c r="AB8" s="75">
        <f>-STOA!Q8</f>
        <v>0</v>
      </c>
      <c r="AC8">
        <f t="shared" si="0"/>
        <v>3.0756326918020789</v>
      </c>
      <c r="AD8">
        <f t="shared" si="1"/>
        <v>165.62905080870928</v>
      </c>
      <c r="AE8">
        <f>'IDT-1'!E8</f>
        <v>0</v>
      </c>
      <c r="AF8" s="24"/>
      <c r="AG8">
        <f t="shared" si="2"/>
        <v>165.62905080870928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1.2684600000000001</v>
      </c>
      <c r="E9">
        <f>GT_NG!S9</f>
        <v>1.7585905830994699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86.310662991748714</v>
      </c>
      <c r="P9" s="36">
        <v>0</v>
      </c>
      <c r="Q9" s="36">
        <v>0</v>
      </c>
      <c r="R9" s="38">
        <v>0</v>
      </c>
      <c r="S9" s="38">
        <v>0.36000000000000004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69.709999999999994</v>
      </c>
      <c r="AB9" s="75">
        <f>-STOA!Q9</f>
        <v>0</v>
      </c>
      <c r="AC9">
        <f t="shared" si="0"/>
        <v>3.0756326918020789</v>
      </c>
      <c r="AD9">
        <f t="shared" si="1"/>
        <v>165.62905080870928</v>
      </c>
      <c r="AE9">
        <f>'IDT-1'!E9</f>
        <v>0</v>
      </c>
      <c r="AF9" s="24"/>
      <c r="AG9">
        <f t="shared" si="2"/>
        <v>165.62905080870928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1.2684600000000001</v>
      </c>
      <c r="E10">
        <f>GT_NG!S10</f>
        <v>1.7585905830994699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86.310662991748714</v>
      </c>
      <c r="P10" s="36">
        <v>0</v>
      </c>
      <c r="Q10" s="36">
        <v>0</v>
      </c>
      <c r="R10" s="38">
        <v>0</v>
      </c>
      <c r="S10" s="38">
        <v>0.36000000000000004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69.709999999999994</v>
      </c>
      <c r="AB10" s="75">
        <f>-STOA!Q10</f>
        <v>0</v>
      </c>
      <c r="AC10">
        <f t="shared" si="0"/>
        <v>3.1377795844574461</v>
      </c>
      <c r="AD10">
        <f t="shared" si="1"/>
        <v>158.56690391605392</v>
      </c>
      <c r="AE10">
        <f>'IDT-1'!E10</f>
        <v>0</v>
      </c>
      <c r="AF10" s="24"/>
      <c r="AG10">
        <f t="shared" si="2"/>
        <v>158.56690391605392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-37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1.2684600000000001</v>
      </c>
      <c r="E11">
        <f>GT_NG!S11</f>
        <v>1.7585905830994699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19.630000000000003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86.226415978105294</v>
      </c>
      <c r="P11" s="36">
        <v>0</v>
      </c>
      <c r="Q11" s="36">
        <v>0</v>
      </c>
      <c r="R11" s="38">
        <v>0</v>
      </c>
      <c r="S11" s="38">
        <v>0.36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-10</v>
      </c>
      <c r="AA11" s="75">
        <f>STOA!K11</f>
        <v>69.709999999999994</v>
      </c>
      <c r="AB11" s="75">
        <f>-STOA!Q11</f>
        <v>0</v>
      </c>
      <c r="AC11">
        <f t="shared" si="0"/>
        <v>3.1603384657817748</v>
      </c>
      <c r="AD11">
        <f t="shared" si="1"/>
        <v>157.09009802108619</v>
      </c>
      <c r="AE11">
        <f>'IDT-1'!E11</f>
        <v>0</v>
      </c>
      <c r="AF11" s="24"/>
      <c r="AG11">
        <f t="shared" si="2"/>
        <v>157.09009802108619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-89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1.2684600000000001</v>
      </c>
      <c r="E12">
        <f>GT_NG!S12</f>
        <v>1.8094169005300904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19.630000000000003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86.216082944008591</v>
      </c>
      <c r="P12" s="36">
        <v>0</v>
      </c>
      <c r="Q12" s="36">
        <v>0</v>
      </c>
      <c r="R12" s="38">
        <v>0</v>
      </c>
      <c r="S12" s="38">
        <v>0.36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-10</v>
      </c>
      <c r="AA12" s="75">
        <f>STOA!K12</f>
        <v>69.709999999999994</v>
      </c>
      <c r="AB12" s="75">
        <f>-STOA!Q12</f>
        <v>0</v>
      </c>
      <c r="AC12">
        <f t="shared" si="0"/>
        <v>3.1784510617195036</v>
      </c>
      <c r="AD12">
        <f t="shared" si="1"/>
        <v>155.11247870848234</v>
      </c>
      <c r="AE12">
        <f>'IDT-1'!E12</f>
        <v>0</v>
      </c>
      <c r="AF12" s="24"/>
      <c r="AG12">
        <f t="shared" si="2"/>
        <v>155.11247870848234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-91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1.2684600000000001</v>
      </c>
      <c r="E13">
        <f>GT_NG!S13</f>
        <v>1.8094169005300904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20.519088040531528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86.205749909911887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</v>
      </c>
      <c r="AA13" s="75">
        <f>STOA!K13</f>
        <v>69.709999999999994</v>
      </c>
      <c r="AB13" s="75">
        <f>-STOA!Q13</f>
        <v>0</v>
      </c>
      <c r="AC13">
        <f t="shared" si="0"/>
        <v>3.1944462332983252</v>
      </c>
      <c r="AD13">
        <f t="shared" si="1"/>
        <v>154.90523854333833</v>
      </c>
      <c r="AE13">
        <f>'IDT-1'!E13</f>
        <v>0</v>
      </c>
      <c r="AF13" s="24"/>
      <c r="AG13">
        <f t="shared" si="2"/>
        <v>154.90523854333833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-92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1.2684600000000001</v>
      </c>
      <c r="E14">
        <f>GT_NG!S14</f>
        <v>1.8094169005300904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20.519088040531528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86.195416875815198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</v>
      </c>
      <c r="AA14" s="75">
        <f>STOA!K14</f>
        <v>69.709999999999994</v>
      </c>
      <c r="AB14" s="75">
        <f>-STOA!Q14</f>
        <v>0</v>
      </c>
      <c r="AC14">
        <f t="shared" si="0"/>
        <v>3.1943553025982747</v>
      </c>
      <c r="AD14">
        <f t="shared" si="1"/>
        <v>154.89499643994171</v>
      </c>
      <c r="AE14">
        <f>'IDT-1'!E14</f>
        <v>0</v>
      </c>
      <c r="AF14" s="24"/>
      <c r="AG14">
        <f t="shared" si="2"/>
        <v>154.89499643994171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-92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1.2684600000000001</v>
      </c>
      <c r="E15">
        <f>GT_NG!S15</f>
        <v>1.8094169005300904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20.519088040531528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40.637333922707477</v>
      </c>
      <c r="P15" s="36">
        <v>0</v>
      </c>
      <c r="Q15" s="36">
        <v>0</v>
      </c>
      <c r="R15" s="38">
        <v>0</v>
      </c>
      <c r="S15" s="38">
        <v>0.28999999999999998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69.709999999999994</v>
      </c>
      <c r="AB15" s="75">
        <f>-STOA!Q15</f>
        <v>0</v>
      </c>
      <c r="AC15">
        <f t="shared" si="0"/>
        <v>2.385050306589942</v>
      </c>
      <c r="AD15">
        <f t="shared" si="1"/>
        <v>156.14621848284233</v>
      </c>
      <c r="AE15">
        <f>'IDT-1'!E15</f>
        <v>0</v>
      </c>
      <c r="AF15" s="24"/>
      <c r="AG15">
        <f t="shared" si="2"/>
        <v>156.14621848284233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-46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1.2684600000000001</v>
      </c>
      <c r="E16">
        <f>GT_NG!S16</f>
        <v>1.8094169005300904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20.519088040531528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40.637333922707477</v>
      </c>
      <c r="P16" s="36">
        <v>0</v>
      </c>
      <c r="Q16" s="36">
        <v>0</v>
      </c>
      <c r="R16" s="38">
        <v>0</v>
      </c>
      <c r="S16" s="38">
        <v>0.28999999999999998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69.709999999999994</v>
      </c>
      <c r="AB16" s="75">
        <f>-STOA!Q16</f>
        <v>0</v>
      </c>
      <c r="AC16">
        <f t="shared" si="0"/>
        <v>2.3939284341121372</v>
      </c>
      <c r="AD16">
        <f t="shared" si="1"/>
        <v>155.13734035532013</v>
      </c>
      <c r="AE16">
        <f>'IDT-1'!E16</f>
        <v>0</v>
      </c>
      <c r="AF16" s="24"/>
      <c r="AG16">
        <f t="shared" si="2"/>
        <v>155.13734035532013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-47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1.2684600000000001</v>
      </c>
      <c r="E17">
        <f>GT_NG!S17</f>
        <v>1.8103636948825235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20.519088040531528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81.428543677284154</v>
      </c>
      <c r="P17" s="36">
        <v>0</v>
      </c>
      <c r="Q17" s="36">
        <v>0</v>
      </c>
      <c r="R17" s="38">
        <v>0</v>
      </c>
      <c r="S17" s="38">
        <v>0.39000000000000007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69.709999999999994</v>
      </c>
      <c r="AB17" s="75">
        <f>-STOA!Q17</f>
        <v>0</v>
      </c>
      <c r="AC17">
        <f t="shared" si="0"/>
        <v>2.7715356667871038</v>
      </c>
      <c r="AD17">
        <f t="shared" si="1"/>
        <v>193.65188967157425</v>
      </c>
      <c r="AE17">
        <f>'IDT-1'!E17</f>
        <v>0</v>
      </c>
      <c r="AF17" s="24"/>
      <c r="AG17">
        <f t="shared" si="2"/>
        <v>193.65188967157425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-49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1.2684600000000001</v>
      </c>
      <c r="E18">
        <f>GT_NG!S18</f>
        <v>1.8103636948825235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20.519088040531528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81.552950152513276</v>
      </c>
      <c r="P18" s="36">
        <v>0</v>
      </c>
      <c r="Q18" s="36">
        <v>0</v>
      </c>
      <c r="R18" s="38">
        <v>0</v>
      </c>
      <c r="S18" s="38">
        <v>0.39000000000000007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69.709999999999994</v>
      </c>
      <c r="AB18" s="75">
        <f>-STOA!Q18</f>
        <v>0</v>
      </c>
      <c r="AC18">
        <f t="shared" si="0"/>
        <v>2.7903866988135113</v>
      </c>
      <c r="AD18">
        <f t="shared" si="1"/>
        <v>191.757445114777</v>
      </c>
      <c r="AE18">
        <f>'IDT-1'!E18</f>
        <v>0</v>
      </c>
      <c r="AF18" s="24"/>
      <c r="AG18">
        <f t="shared" si="2"/>
        <v>191.757445114777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-51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1.2684600000000001</v>
      </c>
      <c r="E19">
        <f>GT_NG!S19</f>
        <v>1.8103636948825235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20.519088040531528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35.633929198590948</v>
      </c>
      <c r="P19" s="36">
        <v>0</v>
      </c>
      <c r="Q19" s="36">
        <v>0</v>
      </c>
      <c r="R19" s="38">
        <v>0</v>
      </c>
      <c r="S19" s="38">
        <v>0.39000000000000007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69.709999999999994</v>
      </c>
      <c r="AB19" s="75">
        <f>-STOA!Q19</f>
        <v>0</v>
      </c>
      <c r="AC19">
        <f t="shared" si="0"/>
        <v>2.3685430593746037</v>
      </c>
      <c r="AD19">
        <f t="shared" si="1"/>
        <v>148.26026780029352</v>
      </c>
      <c r="AE19">
        <f>'IDT-1'!E19</f>
        <v>0</v>
      </c>
      <c r="AF19" s="24"/>
      <c r="AG19">
        <f t="shared" si="2"/>
        <v>148.26026780029352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-49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1.2684600000000001</v>
      </c>
      <c r="E20">
        <f>GT_NG!S20</f>
        <v>1.8125350795135642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20.519088040531528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35.557603920183972</v>
      </c>
      <c r="P20" s="36">
        <v>0</v>
      </c>
      <c r="Q20" s="36">
        <v>0</v>
      </c>
      <c r="R20" s="38">
        <v>0</v>
      </c>
      <c r="S20" s="38">
        <v>0.39000000000000007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69.709999999999994</v>
      </c>
      <c r="AB20" s="75">
        <f>-STOA!Q20</f>
        <v>0</v>
      </c>
      <c r="AC20">
        <f t="shared" si="0"/>
        <v>2.3856467601537661</v>
      </c>
      <c r="AD20">
        <f t="shared" si="1"/>
        <v>146.16901020573843</v>
      </c>
      <c r="AE20">
        <f>'IDT-1'!E20</f>
        <v>0</v>
      </c>
      <c r="AF20" s="24"/>
      <c r="AG20">
        <f t="shared" si="2"/>
        <v>146.16901020573843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-51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1.2684600000000001</v>
      </c>
      <c r="E21">
        <f>GT_NG!S21</f>
        <v>1.8125350795135642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20.519088040531528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35.57752371087512</v>
      </c>
      <c r="P21" s="36">
        <v>0</v>
      </c>
      <c r="Q21" s="36">
        <v>0</v>
      </c>
      <c r="R21" s="38">
        <v>0</v>
      </c>
      <c r="S21" s="38">
        <v>0.39000000000000007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69.709999999999994</v>
      </c>
      <c r="AB21" s="75">
        <f>-STOA!Q21</f>
        <v>0</v>
      </c>
      <c r="AC21">
        <f t="shared" si="0"/>
        <v>2.3947001818340437</v>
      </c>
      <c r="AD21">
        <f t="shared" si="1"/>
        <v>145.17987657474933</v>
      </c>
      <c r="AE21">
        <f>'IDT-1'!E21</f>
        <v>0</v>
      </c>
      <c r="AF21" s="24"/>
      <c r="AG21">
        <f t="shared" si="2"/>
        <v>145.17987657474933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-52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1.2684600000000001</v>
      </c>
      <c r="E22">
        <f>GT_NG!S22</f>
        <v>1.8125350795135642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20.519088040531528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35.612940513341712</v>
      </c>
      <c r="P22" s="36">
        <v>0</v>
      </c>
      <c r="Q22" s="36">
        <v>0</v>
      </c>
      <c r="R22" s="38">
        <v>0</v>
      </c>
      <c r="S22" s="38">
        <v>0.39000000000000007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69.709999999999994</v>
      </c>
      <c r="AB22" s="75">
        <f>-STOA!Q22</f>
        <v>0</v>
      </c>
      <c r="AC22">
        <f t="shared" si="0"/>
        <v>2.4038899772179447</v>
      </c>
      <c r="AD22">
        <f t="shared" si="1"/>
        <v>144.206103581832</v>
      </c>
      <c r="AE22">
        <f>'IDT-1'!E22</f>
        <v>0</v>
      </c>
      <c r="AF22" s="24"/>
      <c r="AG22">
        <f t="shared" si="2"/>
        <v>144.206103581832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-53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1.2684600000000001</v>
      </c>
      <c r="E23">
        <f>GT_NG!S23</f>
        <v>1.8125350795135642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20.519088040531528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35.592345585080622</v>
      </c>
      <c r="P23" s="36">
        <v>0</v>
      </c>
      <c r="Q23" s="36">
        <v>0</v>
      </c>
      <c r="R23" s="38">
        <v>0</v>
      </c>
      <c r="S23" s="38">
        <v>0.39000000000000007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69.709999999999994</v>
      </c>
      <c r="AB23" s="75">
        <f>-STOA!Q23</f>
        <v>0</v>
      </c>
      <c r="AC23">
        <f t="shared" si="0"/>
        <v>2.4125868693714425</v>
      </c>
      <c r="AD23">
        <f t="shared" si="1"/>
        <v>143.17681176141744</v>
      </c>
      <c r="AE23">
        <f>'IDT-1'!E23</f>
        <v>0</v>
      </c>
      <c r="AF23" s="24"/>
      <c r="AG23">
        <f t="shared" si="2"/>
        <v>143.17681176141744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-54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1.2684600000000001</v>
      </c>
      <c r="E24">
        <f>GT_NG!S24</f>
        <v>1.8125350795135642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20.519088040531528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35.864945733853837</v>
      </c>
      <c r="P24" s="36">
        <v>0</v>
      </c>
      <c r="Q24" s="36">
        <v>0</v>
      </c>
      <c r="R24" s="38">
        <v>0</v>
      </c>
      <c r="S24" s="38">
        <v>0.39000000000000007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69.709999999999994</v>
      </c>
      <c r="AB24" s="75">
        <f>-STOA!Q24</f>
        <v>0</v>
      </c>
      <c r="AC24">
        <f t="shared" si="0"/>
        <v>2.4327420057250375</v>
      </c>
      <c r="AD24">
        <f t="shared" si="1"/>
        <v>141.42925677383707</v>
      </c>
      <c r="AE24">
        <f>'IDT-1'!E24</f>
        <v>0</v>
      </c>
      <c r="AF24" s="24"/>
      <c r="AG24">
        <f t="shared" si="2"/>
        <v>141.42925677383707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-56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1.2684600000000001</v>
      </c>
      <c r="E25">
        <f>GT_NG!S25</f>
        <v>1.8125350795135642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20.519088040531528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35.933880087853936</v>
      </c>
      <c r="P25" s="36">
        <v>0</v>
      </c>
      <c r="Q25" s="36">
        <v>0</v>
      </c>
      <c r="R25" s="38">
        <v>0</v>
      </c>
      <c r="S25" s="38">
        <v>0.39000000000000007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69.709999999999994</v>
      </c>
      <c r="AB25" s="75">
        <f>-STOA!Q25</f>
        <v>0</v>
      </c>
      <c r="AC25">
        <f t="shared" si="0"/>
        <v>2.4688611381290197</v>
      </c>
      <c r="AD25">
        <f t="shared" si="1"/>
        <v>137.46207199543315</v>
      </c>
      <c r="AE25">
        <f>'IDT-1'!E25</f>
        <v>0</v>
      </c>
      <c r="AF25" s="24"/>
      <c r="AG25">
        <f t="shared" si="2"/>
        <v>137.46207199543315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1.2684600000000001</v>
      </c>
      <c r="E26">
        <f>GT_NG!S26</f>
        <v>1.8125350795135642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20.519088040531528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35.933880087853936</v>
      </c>
      <c r="P26" s="36">
        <v>0</v>
      </c>
      <c r="Q26" s="36">
        <v>0</v>
      </c>
      <c r="R26" s="38">
        <v>0</v>
      </c>
      <c r="S26" s="38">
        <v>0.39000000000000007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69.709999999999994</v>
      </c>
      <c r="AB26" s="75">
        <f>-STOA!Q26</f>
        <v>0</v>
      </c>
      <c r="AC26">
        <f t="shared" si="0"/>
        <v>2.4866173931734101</v>
      </c>
      <c r="AD26">
        <f t="shared" si="1"/>
        <v>135.44431574038876</v>
      </c>
      <c r="AE26">
        <f>'IDT-1'!E26</f>
        <v>0</v>
      </c>
      <c r="AF26" s="24"/>
      <c r="AG26">
        <f t="shared" si="2"/>
        <v>135.44431574038876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-62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1.2684600000000001</v>
      </c>
      <c r="E27">
        <f>GT_NG!S27</f>
        <v>1.8649204864359215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35.818399652506073</v>
      </c>
      <c r="P27" s="36">
        <v>0</v>
      </c>
      <c r="Q27" s="36">
        <v>0</v>
      </c>
      <c r="R27" s="38">
        <v>0</v>
      </c>
      <c r="S27" s="38">
        <v>0.39000000000000007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69.709999999999994</v>
      </c>
      <c r="AB27" s="75">
        <f>-STOA!Q27</f>
        <v>0</v>
      </c>
      <c r="AC27">
        <f t="shared" si="0"/>
        <v>2.4860621569232659</v>
      </c>
      <c r="AD27">
        <f t="shared" si="1"/>
        <v>135.38177594821343</v>
      </c>
      <c r="AE27">
        <f>'IDT-1'!E27</f>
        <v>0</v>
      </c>
      <c r="AF27" s="24"/>
      <c r="AG27">
        <f t="shared" si="2"/>
        <v>135.38177594821343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-62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1.2684600000000001</v>
      </c>
      <c r="E28">
        <f>GT_NG!S28</f>
        <v>1.8649204864359215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35.666407937549486</v>
      </c>
      <c r="P28" s="36">
        <v>0</v>
      </c>
      <c r="Q28" s="36">
        <v>0</v>
      </c>
      <c r="R28" s="38">
        <v>0</v>
      </c>
      <c r="S28" s="38">
        <v>0.39000000000000007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69.709999999999994</v>
      </c>
      <c r="AB28" s="75">
        <f>-STOA!Q28</f>
        <v>0</v>
      </c>
      <c r="AC28">
        <f t="shared" si="0"/>
        <v>2.4580902472650621</v>
      </c>
      <c r="AD28">
        <f t="shared" si="1"/>
        <v>138.25775614291504</v>
      </c>
      <c r="AE28">
        <f>'IDT-1'!E28</f>
        <v>0</v>
      </c>
      <c r="AF28" s="24"/>
      <c r="AG28">
        <f t="shared" si="2"/>
        <v>138.25775614291504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-59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1.2684600000000001</v>
      </c>
      <c r="E29">
        <f>GT_NG!S29</f>
        <v>1.8649204864359215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35.666407937549486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69.709999999999994</v>
      </c>
      <c r="AB29" s="75">
        <f>-STOA!Q29</f>
        <v>0</v>
      </c>
      <c r="AC29">
        <f t="shared" si="0"/>
        <v>2.4404219922206716</v>
      </c>
      <c r="AD29">
        <f t="shared" si="1"/>
        <v>140.28542439795942</v>
      </c>
      <c r="AE29">
        <f>'IDT-1'!E29</f>
        <v>0</v>
      </c>
      <c r="AF29" s="24"/>
      <c r="AG29">
        <f t="shared" si="2"/>
        <v>140.28542439795942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-57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1.2684600000000001</v>
      </c>
      <c r="E30">
        <f>GT_NG!S30</f>
        <v>1.8085273661929242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35.388532136989539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69.709999999999994</v>
      </c>
      <c r="AB30" s="75">
        <f>-STOA!Q30</f>
        <v>0</v>
      </c>
      <c r="AC30">
        <f t="shared" si="0"/>
        <v>2.4197241706732151</v>
      </c>
      <c r="AD30">
        <f t="shared" si="1"/>
        <v>141.97185329870396</v>
      </c>
      <c r="AE30">
        <f>'IDT-1'!E30</f>
        <v>0</v>
      </c>
      <c r="AF30" s="24"/>
      <c r="AG30">
        <f t="shared" si="2"/>
        <v>141.97185329870396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-55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1.2684600000000001</v>
      </c>
      <c r="E31">
        <f>GT_NG!S31</f>
        <v>1.7577260356818869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35.351947164040205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69.709999999999994</v>
      </c>
      <c r="AB31" s="75">
        <f>-STOA!Q31</f>
        <v>0</v>
      </c>
      <c r="AC31">
        <f t="shared" si="0"/>
        <v>2.3745645335917871</v>
      </c>
      <c r="AD31">
        <f t="shared" si="1"/>
        <v>146.92962663232501</v>
      </c>
      <c r="AE31">
        <f>'IDT-1'!E31</f>
        <v>0</v>
      </c>
      <c r="AF31" s="24"/>
      <c r="AG31">
        <f t="shared" si="2"/>
        <v>146.92962663232501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1.7577260356818869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35.351947164040205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69.709999999999994</v>
      </c>
      <c r="AB32" s="75">
        <f>-STOA!Q32</f>
        <v>0</v>
      </c>
      <c r="AC32">
        <f t="shared" si="0"/>
        <v>2.3037105854142248</v>
      </c>
      <c r="AD32">
        <f t="shared" si="1"/>
        <v>155.0199205805026</v>
      </c>
      <c r="AE32">
        <f>'IDT-1'!E32</f>
        <v>0</v>
      </c>
      <c r="AF32" s="24"/>
      <c r="AG32">
        <f t="shared" si="2"/>
        <v>155.0199205805026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-42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1.7577260356818869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35.351947164040205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69.709999999999994</v>
      </c>
      <c r="AB33" s="75">
        <f>-STOA!Q33</f>
        <v>0</v>
      </c>
      <c r="AC33">
        <f t="shared" si="0"/>
        <v>2.2504418202810528</v>
      </c>
      <c r="AD33">
        <f t="shared" si="1"/>
        <v>161.07318934563577</v>
      </c>
      <c r="AE33">
        <f>'IDT-1'!E33</f>
        <v>0</v>
      </c>
      <c r="AF33" s="24"/>
      <c r="AG33">
        <f t="shared" si="2"/>
        <v>161.07318934563577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-46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1.7577260356818869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35.351947164040205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69.709999999999994</v>
      </c>
      <c r="AB34" s="75">
        <f>-STOA!Q34</f>
        <v>0</v>
      </c>
      <c r="AC34">
        <f t="shared" si="0"/>
        <v>2.1705386725812947</v>
      </c>
      <c r="AD34">
        <f t="shared" si="1"/>
        <v>170.15309249333552</v>
      </c>
      <c r="AE34">
        <f>'IDT-1'!E34</f>
        <v>0</v>
      </c>
      <c r="AF34" s="24"/>
      <c r="AG34">
        <f t="shared" si="2"/>
        <v>170.15309249333552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-37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1.7577260356818869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35.344985150367876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69.709999999999994</v>
      </c>
      <c r="AB35" s="75">
        <f>-STOA!Q35</f>
        <v>0</v>
      </c>
      <c r="AC35">
        <f t="shared" si="0"/>
        <v>2.0095169548835772</v>
      </c>
      <c r="AD35">
        <f t="shared" si="1"/>
        <v>188.43715219736089</v>
      </c>
      <c r="AE35">
        <f>'IDT-1'!E35</f>
        <v>0</v>
      </c>
      <c r="AF35" s="24"/>
      <c r="AG35">
        <f t="shared" si="2"/>
        <v>188.43715219736089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-18.87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1.7577260356818869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35.319759056337674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69.709999999999994</v>
      </c>
      <c r="AB36" s="75">
        <f>-STOA!Q36</f>
        <v>0</v>
      </c>
      <c r="AC36">
        <f t="shared" si="0"/>
        <v>1.9240649410430364</v>
      </c>
      <c r="AD36">
        <f t="shared" si="1"/>
        <v>198.09737811717122</v>
      </c>
      <c r="AE36">
        <f>'IDT-1'!E36</f>
        <v>0</v>
      </c>
      <c r="AF36" s="24"/>
      <c r="AG36">
        <f t="shared" si="2"/>
        <v>198.09737811717122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-9.27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1.7577260356818869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35.321848398602882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69.709999999999994</v>
      </c>
      <c r="AB37" s="75">
        <f>-STOA!Q37</f>
        <v>0</v>
      </c>
      <c r="AC37">
        <f t="shared" si="0"/>
        <v>1.8417830851242196</v>
      </c>
      <c r="AD37">
        <f t="shared" si="1"/>
        <v>207.45174931535527</v>
      </c>
      <c r="AE37">
        <f>'IDT-1'!E37</f>
        <v>0</v>
      </c>
      <c r="AF37" s="24"/>
      <c r="AG37">
        <f t="shared" si="2"/>
        <v>207.45174931535527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1.7577260356818869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35.321848398602882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69.709999999999994</v>
      </c>
      <c r="AB38" s="75">
        <f>-STOA!Q38</f>
        <v>0</v>
      </c>
      <c r="AC38">
        <f t="shared" si="0"/>
        <v>1.8417830851242196</v>
      </c>
      <c r="AD38">
        <f t="shared" si="1"/>
        <v>207.45174931535527</v>
      </c>
      <c r="AE38">
        <f>'IDT-1'!E38</f>
        <v>0</v>
      </c>
      <c r="AF38" s="24"/>
      <c r="AG38">
        <f t="shared" si="2"/>
        <v>207.45174931535527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1.7420320532204414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35.324514563736152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93.91</v>
      </c>
      <c r="AB39" s="75">
        <f>-STOA!Q39</f>
        <v>0</v>
      </c>
      <c r="AC39">
        <f t="shared" si="0"/>
        <v>2.0546284403317316</v>
      </c>
      <c r="AD39">
        <f t="shared" si="1"/>
        <v>231.42587614281959</v>
      </c>
      <c r="AE39">
        <f>'IDT-1'!E39</f>
        <v>0</v>
      </c>
      <c r="AF39" s="24"/>
      <c r="AG39">
        <f t="shared" si="2"/>
        <v>231.42587614281959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1.7420320532204414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45.045490036851213</v>
      </c>
      <c r="P40" s="36">
        <v>0</v>
      </c>
      <c r="Q40" s="36">
        <v>0</v>
      </c>
      <c r="R40" s="38">
        <v>0</v>
      </c>
      <c r="S40" s="38">
        <v>0.39000000000000007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93.91</v>
      </c>
      <c r="AB40" s="75">
        <f>-STOA!Q40</f>
        <v>0</v>
      </c>
      <c r="AC40">
        <f t="shared" si="0"/>
        <v>2.1400850244951442</v>
      </c>
      <c r="AD40">
        <f t="shared" si="1"/>
        <v>241.05139503177122</v>
      </c>
      <c r="AE40">
        <f>'IDT-1'!E40</f>
        <v>0</v>
      </c>
      <c r="AF40" s="24"/>
      <c r="AG40">
        <f t="shared" si="2"/>
        <v>241.05139503177122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1.29762</v>
      </c>
      <c r="E41">
        <f>GT_NG!S41</f>
        <v>1.7420320532204414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59.565599413797763</v>
      </c>
      <c r="P41" s="36">
        <v>0</v>
      </c>
      <c r="Q41" s="36">
        <v>0</v>
      </c>
      <c r="R41" s="38">
        <v>0</v>
      </c>
      <c r="S41" s="38">
        <v>0.39000000000000007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93.91</v>
      </c>
      <c r="AB41" s="75">
        <f>-STOA!Q41</f>
        <v>0</v>
      </c>
      <c r="AC41">
        <f t="shared" si="0"/>
        <v>2.2679475230122739</v>
      </c>
      <c r="AD41">
        <f t="shared" si="1"/>
        <v>255.45336191020064</v>
      </c>
      <c r="AE41">
        <f>'IDT-1'!E41</f>
        <v>0</v>
      </c>
      <c r="AF41" s="24"/>
      <c r="AG41">
        <f t="shared" si="2"/>
        <v>255.45336191020064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1.29762</v>
      </c>
      <c r="E42">
        <f>GT_NG!S42</f>
        <v>1.7420320532204414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70.215599413797776</v>
      </c>
      <c r="P42" s="36">
        <v>0</v>
      </c>
      <c r="Q42" s="36">
        <v>0</v>
      </c>
      <c r="R42" s="38">
        <v>0</v>
      </c>
      <c r="S42" s="38">
        <v>0.39000000000000007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93.91</v>
      </c>
      <c r="AB42" s="75">
        <f>-STOA!Q42</f>
        <v>0</v>
      </c>
      <c r="AC42">
        <f t="shared" si="0"/>
        <v>2.3616675230122737</v>
      </c>
      <c r="AD42">
        <f t="shared" si="1"/>
        <v>266.00964191020063</v>
      </c>
      <c r="AE42">
        <f>'IDT-1'!E42</f>
        <v>0</v>
      </c>
      <c r="AF42" s="24"/>
      <c r="AG42">
        <f t="shared" si="2"/>
        <v>266.00964191020063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1.29762</v>
      </c>
      <c r="E43">
        <f>GT_NG!S43</f>
        <v>1.6916843060175384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78.896837891162534</v>
      </c>
      <c r="P43" s="36">
        <v>0</v>
      </c>
      <c r="Q43" s="36">
        <v>0</v>
      </c>
      <c r="R43" s="38">
        <v>0</v>
      </c>
      <c r="S43" s="38">
        <v>0.39000000000000007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93.91</v>
      </c>
      <c r="AB43" s="75">
        <f>-STOA!Q43</f>
        <v>0</v>
      </c>
      <c r="AC43">
        <f t="shared" si="0"/>
        <v>2.4376193614376982</v>
      </c>
      <c r="AD43">
        <f t="shared" si="1"/>
        <v>274.56458080193704</v>
      </c>
      <c r="AE43">
        <f>'IDT-1'!E43</f>
        <v>0</v>
      </c>
      <c r="AF43" s="24"/>
      <c r="AG43">
        <f t="shared" si="2"/>
        <v>274.56458080193704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1.29762</v>
      </c>
      <c r="E44">
        <f>GT_NG!S44</f>
        <v>1.6916843060175384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83.736837891162537</v>
      </c>
      <c r="P44" s="36">
        <v>0</v>
      </c>
      <c r="Q44" s="36">
        <v>0</v>
      </c>
      <c r="R44" s="38">
        <v>0</v>
      </c>
      <c r="S44" s="38">
        <v>0.39000000000000007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93.91</v>
      </c>
      <c r="AB44" s="75">
        <f>-STOA!Q44</f>
        <v>0</v>
      </c>
      <c r="AC44">
        <f t="shared" si="0"/>
        <v>2.4802113614376977</v>
      </c>
      <c r="AD44">
        <f t="shared" si="1"/>
        <v>279.36198880193706</v>
      </c>
      <c r="AE44">
        <f>'IDT-1'!E44</f>
        <v>0</v>
      </c>
      <c r="AF44" s="24"/>
      <c r="AG44">
        <f t="shared" si="2"/>
        <v>279.36198880193706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1.29762</v>
      </c>
      <c r="E45">
        <f>GT_NG!S45</f>
        <v>1.6916843060175384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83.670402473927581</v>
      </c>
      <c r="P45" s="36">
        <v>0</v>
      </c>
      <c r="Q45" s="36">
        <v>0</v>
      </c>
      <c r="R45" s="38">
        <v>0</v>
      </c>
      <c r="S45" s="38">
        <v>0.39000000000000007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93.91</v>
      </c>
      <c r="AB45" s="75">
        <f>-STOA!Q45</f>
        <v>0</v>
      </c>
      <c r="AC45">
        <f t="shared" si="0"/>
        <v>2.4796267297660299</v>
      </c>
      <c r="AD45">
        <f t="shared" si="1"/>
        <v>279.29613801637373</v>
      </c>
      <c r="AE45">
        <f>'IDT-1'!E45</f>
        <v>0</v>
      </c>
      <c r="AF45" s="24"/>
      <c r="AG45">
        <f t="shared" si="2"/>
        <v>279.29613801637373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1.29762</v>
      </c>
      <c r="E46">
        <f>GT_NG!S46</f>
        <v>1.6916843060175384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95.100402473927574</v>
      </c>
      <c r="P46" s="36">
        <v>0</v>
      </c>
      <c r="Q46" s="36">
        <v>0</v>
      </c>
      <c r="R46" s="38">
        <v>0</v>
      </c>
      <c r="S46" s="38">
        <v>0.39000000000000007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93.91</v>
      </c>
      <c r="AB46" s="75">
        <f>-STOA!Q46</f>
        <v>0</v>
      </c>
      <c r="AC46">
        <f t="shared" si="0"/>
        <v>2.5802107297660308</v>
      </c>
      <c r="AD46">
        <f t="shared" si="1"/>
        <v>290.62555401637383</v>
      </c>
      <c r="AE46">
        <f>'IDT-1'!E46</f>
        <v>0</v>
      </c>
      <c r="AF46" s="24"/>
      <c r="AG46">
        <f t="shared" si="2"/>
        <v>290.62555401637383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1.29762</v>
      </c>
      <c r="E47">
        <f>GT_NG!S47</f>
        <v>1.6916843060175384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100.42069674432136</v>
      </c>
      <c r="P47" s="36">
        <v>0</v>
      </c>
      <c r="Q47" s="36">
        <v>0</v>
      </c>
      <c r="R47" s="38">
        <v>0</v>
      </c>
      <c r="S47" s="38">
        <v>0.39000000000000007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93.91</v>
      </c>
      <c r="AB47" s="75">
        <f>-STOA!Q47</f>
        <v>0</v>
      </c>
      <c r="AC47">
        <f t="shared" si="0"/>
        <v>2.6270293193454961</v>
      </c>
      <c r="AD47">
        <f t="shared" si="1"/>
        <v>295.8990296971881</v>
      </c>
      <c r="AE47">
        <f>'IDT-1'!E47</f>
        <v>0</v>
      </c>
      <c r="AF47" s="24"/>
      <c r="AG47">
        <f t="shared" si="2"/>
        <v>295.8990296971881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1.29762</v>
      </c>
      <c r="E48">
        <f>GT_NG!S48</f>
        <v>1.6413365588146358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103.24066212464068</v>
      </c>
      <c r="P48" s="36">
        <v>0</v>
      </c>
      <c r="Q48" s="36">
        <v>0</v>
      </c>
      <c r="R48" s="38">
        <v>0</v>
      </c>
      <c r="S48" s="38">
        <v>0.39000000000000007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93.91</v>
      </c>
      <c r="AB48" s="75">
        <f>-STOA!Q48</f>
        <v>0</v>
      </c>
      <c r="AC48">
        <f t="shared" si="0"/>
        <v>2.6514019545169201</v>
      </c>
      <c r="AD48">
        <f t="shared" si="1"/>
        <v>298.64427469513305</v>
      </c>
      <c r="AE48">
        <f>'IDT-1'!E48</f>
        <v>0</v>
      </c>
      <c r="AF48" s="24"/>
      <c r="AG48">
        <f t="shared" si="2"/>
        <v>298.64427469513305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1.29762</v>
      </c>
      <c r="E49">
        <f>GT_NG!S49</f>
        <v>1.6413365588146358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105.89034911783097</v>
      </c>
      <c r="P49" s="36">
        <v>0</v>
      </c>
      <c r="Q49" s="36">
        <v>0</v>
      </c>
      <c r="R49" s="38">
        <v>0</v>
      </c>
      <c r="S49" s="38">
        <v>0.39000000000000007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93.91</v>
      </c>
      <c r="AB49" s="75">
        <f>-STOA!Q49</f>
        <v>0</v>
      </c>
      <c r="AC49">
        <f t="shared" si="0"/>
        <v>2.674719200056995</v>
      </c>
      <c r="AD49">
        <f t="shared" si="1"/>
        <v>301.27064444278335</v>
      </c>
      <c r="AE49">
        <f>'IDT-1'!E49</f>
        <v>0</v>
      </c>
      <c r="AF49" s="24"/>
      <c r="AG49">
        <f t="shared" si="2"/>
        <v>301.27064444278335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1.29762</v>
      </c>
      <c r="E50">
        <f>GT_NG!S50</f>
        <v>1.6413365588146358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107.71087470866081</v>
      </c>
      <c r="P50" s="36">
        <v>0</v>
      </c>
      <c r="Q50" s="36">
        <v>0</v>
      </c>
      <c r="R50" s="38">
        <v>0</v>
      </c>
      <c r="S50" s="38">
        <v>0.39000000000000007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93.91</v>
      </c>
      <c r="AB50" s="75">
        <f>-STOA!Q50</f>
        <v>0</v>
      </c>
      <c r="AC50">
        <f t="shared" si="0"/>
        <v>2.6907398252562973</v>
      </c>
      <c r="AD50">
        <f t="shared" si="1"/>
        <v>303.07514940841384</v>
      </c>
      <c r="AE50">
        <f>'IDT-1'!E50</f>
        <v>0</v>
      </c>
      <c r="AF50" s="24"/>
      <c r="AG50">
        <f t="shared" si="2"/>
        <v>303.07514940841384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1.29762</v>
      </c>
      <c r="E51">
        <f>GT_NG!S51</f>
        <v>1.5909888116117326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112.48545993779679</v>
      </c>
      <c r="P51" s="36">
        <v>0</v>
      </c>
      <c r="Q51" s="36">
        <v>0</v>
      </c>
      <c r="R51" s="38">
        <v>0</v>
      </c>
      <c r="S51" s="38">
        <v>0.39000000000000007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93.91</v>
      </c>
      <c r="AB51" s="75">
        <f>-STOA!Q51</f>
        <v>0</v>
      </c>
      <c r="AC51">
        <f t="shared" si="0"/>
        <v>2.7323131150973081</v>
      </c>
      <c r="AD51">
        <f t="shared" si="1"/>
        <v>307.75781360050587</v>
      </c>
      <c r="AE51">
        <f>'IDT-1'!E51</f>
        <v>0</v>
      </c>
      <c r="AF51" s="24"/>
      <c r="AG51">
        <f t="shared" si="2"/>
        <v>307.75781360050587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1.29762</v>
      </c>
      <c r="E52">
        <f>GT_NG!S52</f>
        <v>1.5909888116117326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113.38545993779678</v>
      </c>
      <c r="P52" s="36">
        <v>0</v>
      </c>
      <c r="Q52" s="36">
        <v>0</v>
      </c>
      <c r="R52" s="38">
        <v>0</v>
      </c>
      <c r="S52" s="38">
        <v>0.39000000000000007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93.91</v>
      </c>
      <c r="AB52" s="75">
        <f>-STOA!Q52</f>
        <v>0</v>
      </c>
      <c r="AC52">
        <f t="shared" si="0"/>
        <v>2.740233115097308</v>
      </c>
      <c r="AD52">
        <f t="shared" si="1"/>
        <v>308.64989360050589</v>
      </c>
      <c r="AE52">
        <f>'IDT-1'!E52</f>
        <v>0</v>
      </c>
      <c r="AF52" s="24"/>
      <c r="AG52">
        <f t="shared" si="2"/>
        <v>308.64989360050589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1.29762</v>
      </c>
      <c r="E53">
        <f>GT_NG!S53</f>
        <v>1.5913314624259431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79.688325847289263</v>
      </c>
      <c r="P53" s="36">
        <v>0</v>
      </c>
      <c r="Q53" s="36">
        <v>0</v>
      </c>
      <c r="R53" s="38">
        <v>0</v>
      </c>
      <c r="S53" s="38">
        <v>0.39000000000000007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93.91</v>
      </c>
      <c r="AB53" s="75">
        <f>-STOA!Q53</f>
        <v>0</v>
      </c>
      <c r="AC53">
        <f t="shared" si="0"/>
        <v>2.4437013504280074</v>
      </c>
      <c r="AD53">
        <f t="shared" si="1"/>
        <v>275.24963392548193</v>
      </c>
      <c r="AE53">
        <f>'IDT-1'!E53</f>
        <v>0</v>
      </c>
      <c r="AF53" s="24"/>
      <c r="AG53">
        <f t="shared" si="2"/>
        <v>275.24963392548193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1.29762</v>
      </c>
      <c r="E54">
        <f>GT_NG!S54</f>
        <v>1.5913314624259431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82.598760252278879</v>
      </c>
      <c r="P54" s="36">
        <v>0</v>
      </c>
      <c r="Q54" s="36">
        <v>0</v>
      </c>
      <c r="R54" s="38">
        <v>0</v>
      </c>
      <c r="S54" s="38">
        <v>0.39000000000000007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93.91</v>
      </c>
      <c r="AB54" s="75">
        <f>-STOA!Q54</f>
        <v>0</v>
      </c>
      <c r="AC54">
        <f t="shared" si="0"/>
        <v>2.469313173191916</v>
      </c>
      <c r="AD54">
        <f t="shared" si="1"/>
        <v>278.13445650770763</v>
      </c>
      <c r="AE54">
        <f>'IDT-1'!E54</f>
        <v>0</v>
      </c>
      <c r="AF54" s="24"/>
      <c r="AG54">
        <f t="shared" si="2"/>
        <v>278.13445650770763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1.29762</v>
      </c>
      <c r="E55">
        <f>GT_NG!S55</f>
        <v>1.5913314624259431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78.660877784610136</v>
      </c>
      <c r="P55" s="36">
        <v>0</v>
      </c>
      <c r="Q55" s="36">
        <v>0</v>
      </c>
      <c r="R55" s="38">
        <v>0</v>
      </c>
      <c r="S55" s="38">
        <v>0.39000000000000007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93.91</v>
      </c>
      <c r="AB55" s="75">
        <f>-STOA!Q55</f>
        <v>0</v>
      </c>
      <c r="AC55">
        <f t="shared" si="0"/>
        <v>2.4346598074764314</v>
      </c>
      <c r="AD55">
        <f t="shared" si="1"/>
        <v>274.2312274057544</v>
      </c>
      <c r="AE55">
        <f>'IDT-1'!E55</f>
        <v>0</v>
      </c>
      <c r="AF55" s="24"/>
      <c r="AG55">
        <f t="shared" si="2"/>
        <v>274.2312274057544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1.29762</v>
      </c>
      <c r="E56">
        <f>GT_NG!S56</f>
        <v>1.5913314624259431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74.790877784610132</v>
      </c>
      <c r="P56" s="36">
        <v>0</v>
      </c>
      <c r="Q56" s="36">
        <v>0</v>
      </c>
      <c r="R56" s="38">
        <v>0</v>
      </c>
      <c r="S56" s="38">
        <v>0.39000000000000007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93.91</v>
      </c>
      <c r="AB56" s="75">
        <f>-STOA!Q56</f>
        <v>0</v>
      </c>
      <c r="AC56">
        <f t="shared" si="0"/>
        <v>2.4006038074764313</v>
      </c>
      <c r="AD56">
        <f t="shared" si="1"/>
        <v>270.39528340575436</v>
      </c>
      <c r="AE56">
        <f>'IDT-1'!E56</f>
        <v>0</v>
      </c>
      <c r="AF56" s="24"/>
      <c r="AG56">
        <f t="shared" si="2"/>
        <v>270.39528340575436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1.29762</v>
      </c>
      <c r="E57">
        <f>GT_NG!S57</f>
        <v>1.5913314624259431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69.968538073582891</v>
      </c>
      <c r="P57" s="36">
        <v>0</v>
      </c>
      <c r="Q57" s="36">
        <v>0</v>
      </c>
      <c r="R57" s="38">
        <v>0</v>
      </c>
      <c r="S57" s="38">
        <v>0.39000000000000007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93.91</v>
      </c>
      <c r="AB57" s="75">
        <f>-STOA!Q57</f>
        <v>0</v>
      </c>
      <c r="AC57">
        <f t="shared" si="0"/>
        <v>2.3581672180193913</v>
      </c>
      <c r="AD57">
        <f t="shared" si="1"/>
        <v>265.61538028418414</v>
      </c>
      <c r="AE57">
        <f>'IDT-1'!E57</f>
        <v>0</v>
      </c>
      <c r="AF57" s="24"/>
      <c r="AG57">
        <f t="shared" si="2"/>
        <v>265.61538028418414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1.29762</v>
      </c>
      <c r="E58">
        <f>GT_NG!S58</f>
        <v>1.5916961699388479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67.077683640393388</v>
      </c>
      <c r="P58" s="36">
        <v>0</v>
      </c>
      <c r="Q58" s="36">
        <v>0</v>
      </c>
      <c r="R58" s="38">
        <v>0</v>
      </c>
      <c r="S58" s="38">
        <v>0.39000000000000007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93.91</v>
      </c>
      <c r="AB58" s="75">
        <f>-STOA!Q58</f>
        <v>0</v>
      </c>
      <c r="AC58">
        <f t="shared" si="0"/>
        <v>2.3327309084334376</v>
      </c>
      <c r="AD58">
        <f t="shared" si="1"/>
        <v>262.75032686809351</v>
      </c>
      <c r="AE58">
        <f>'IDT-1'!E58</f>
        <v>0</v>
      </c>
      <c r="AF58" s="24"/>
      <c r="AG58">
        <f t="shared" si="2"/>
        <v>262.75032686809351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1.29762</v>
      </c>
      <c r="E59">
        <f>GT_NG!S59</f>
        <v>1.5916961699388479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20.519088040531528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67.183177015007246</v>
      </c>
      <c r="P59" s="36">
        <v>0</v>
      </c>
      <c r="Q59" s="36">
        <v>0</v>
      </c>
      <c r="R59" s="38">
        <v>0</v>
      </c>
      <c r="S59" s="38">
        <v>0.39000000000000007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93.91</v>
      </c>
      <c r="AB59" s="75">
        <f>-STOA!Q59</f>
        <v>0</v>
      </c>
      <c r="AC59">
        <f t="shared" si="0"/>
        <v>2.3336592501300393</v>
      </c>
      <c r="AD59">
        <f t="shared" si="1"/>
        <v>262.85489190101077</v>
      </c>
      <c r="AE59">
        <f>'IDT-1'!E59</f>
        <v>0</v>
      </c>
      <c r="AF59" s="24"/>
      <c r="AG59">
        <f t="shared" si="2"/>
        <v>262.85489190101077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1.29762</v>
      </c>
      <c r="E60">
        <f>GT_NG!S60</f>
        <v>1.5916961699388479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20.519088040531528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67.241108171781377</v>
      </c>
      <c r="P60" s="36">
        <v>0</v>
      </c>
      <c r="Q60" s="36">
        <v>0</v>
      </c>
      <c r="R60" s="38">
        <v>0</v>
      </c>
      <c r="S60" s="38">
        <v>0.28999999999999998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93.91</v>
      </c>
      <c r="AB60" s="75">
        <f>-STOA!Q60</f>
        <v>0</v>
      </c>
      <c r="AC60">
        <f t="shared" si="0"/>
        <v>2.3332890443096517</v>
      </c>
      <c r="AD60">
        <f t="shared" si="1"/>
        <v>262.81319326360529</v>
      </c>
      <c r="AE60">
        <f>'IDT-1'!E60</f>
        <v>0</v>
      </c>
      <c r="AF60" s="24"/>
      <c r="AG60">
        <f t="shared" si="2"/>
        <v>262.81319326360529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1.29762</v>
      </c>
      <c r="E61">
        <f>GT_NG!S61</f>
        <v>1.5916961699388479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19.730000000000004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67.29885367552572</v>
      </c>
      <c r="P61" s="36">
        <v>0</v>
      </c>
      <c r="Q61" s="36">
        <v>0</v>
      </c>
      <c r="R61" s="38">
        <v>0</v>
      </c>
      <c r="S61" s="38">
        <v>0.28999999999999998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93.91</v>
      </c>
      <c r="AB61" s="75">
        <f>-STOA!Q61</f>
        <v>0</v>
      </c>
      <c r="AC61">
        <f t="shared" si="0"/>
        <v>2.3268532299859244</v>
      </c>
      <c r="AD61">
        <f t="shared" si="1"/>
        <v>262.08828654114183</v>
      </c>
      <c r="AE61">
        <f>'IDT-1'!E61</f>
        <v>0</v>
      </c>
      <c r="AF61" s="24"/>
      <c r="AG61">
        <f t="shared" si="2"/>
        <v>262.08828654114183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1.29762</v>
      </c>
      <c r="E62">
        <f>GT_NG!S62</f>
        <v>1.5916961699388479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19.730000000000004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65.417650475525718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93.91</v>
      </c>
      <c r="AB62" s="75">
        <f>-STOA!Q62</f>
        <v>0</v>
      </c>
      <c r="AC62">
        <f t="shared" si="0"/>
        <v>2.3102986418259244</v>
      </c>
      <c r="AD62">
        <f t="shared" si="1"/>
        <v>260.22363792930184</v>
      </c>
      <c r="AE62">
        <f>'IDT-1'!E62</f>
        <v>0</v>
      </c>
      <c r="AF62" s="24"/>
      <c r="AG62">
        <f t="shared" si="2"/>
        <v>260.22363792930184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1.29762</v>
      </c>
      <c r="E63">
        <f>GT_NG!S63</f>
        <v>1.5916961699388479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19.730000000000004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63.477648286826458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93.91</v>
      </c>
      <c r="AB63" s="75">
        <f>-STOA!Q63</f>
        <v>0</v>
      </c>
      <c r="AC63">
        <f t="shared" si="0"/>
        <v>2.2932266225653706</v>
      </c>
      <c r="AD63">
        <f t="shared" si="1"/>
        <v>258.30070775986309</v>
      </c>
      <c r="AE63">
        <f>'IDT-1'!E63</f>
        <v>0</v>
      </c>
      <c r="AF63" s="24"/>
      <c r="AG63">
        <f t="shared" si="2"/>
        <v>258.30070775986309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1.29762</v>
      </c>
      <c r="E64">
        <f>GT_NG!S64</f>
        <v>1.5916961699388479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19.730000000000004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61.547648286826458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93.91</v>
      </c>
      <c r="AB64" s="75">
        <f>-STOA!Q64</f>
        <v>0</v>
      </c>
      <c r="AC64">
        <f t="shared" si="0"/>
        <v>2.2762426225653707</v>
      </c>
      <c r="AD64">
        <f t="shared" si="1"/>
        <v>256.38769175986312</v>
      </c>
      <c r="AE64">
        <f>'IDT-1'!E64</f>
        <v>0</v>
      </c>
      <c r="AF64" s="24"/>
      <c r="AG64">
        <f t="shared" si="2"/>
        <v>256.38769175986312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1.29762</v>
      </c>
      <c r="E65">
        <f>GT_NG!S65</f>
        <v>1.5408432571612489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19.730000000000004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82.835292773140395</v>
      </c>
      <c r="P65" s="36">
        <v>0</v>
      </c>
      <c r="Q65" s="36">
        <v>0</v>
      </c>
      <c r="R65" s="38">
        <v>0</v>
      </c>
      <c r="S65" s="38">
        <v>0.39000000000000007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93.91</v>
      </c>
      <c r="AB65" s="75">
        <f>-STOA!Q65</f>
        <v>0</v>
      </c>
      <c r="AC65">
        <f t="shared" si="0"/>
        <v>2.4640063884124905</v>
      </c>
      <c r="AD65">
        <f t="shared" si="1"/>
        <v>277.53671956755232</v>
      </c>
      <c r="AE65">
        <f>'IDT-1'!E65</f>
        <v>0</v>
      </c>
      <c r="AF65" s="24"/>
      <c r="AG65">
        <f t="shared" si="2"/>
        <v>277.53671956755232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1.29762</v>
      </c>
      <c r="E66">
        <f>GT_NG!S66</f>
        <v>1.5613364361702127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19.730000000000004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82.835232592210204</v>
      </c>
      <c r="P66" s="36">
        <v>0</v>
      </c>
      <c r="Q66" s="36">
        <v>0</v>
      </c>
      <c r="R66" s="38">
        <v>0</v>
      </c>
      <c r="S66" s="38">
        <v>0.39000000000000007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93.91</v>
      </c>
      <c r="AB66" s="75">
        <f>-STOA!Q66</f>
        <v>0</v>
      </c>
      <c r="AC66">
        <f t="shared" si="0"/>
        <v>2.4641861987955838</v>
      </c>
      <c r="AD66">
        <f t="shared" si="1"/>
        <v>277.55697275524801</v>
      </c>
      <c r="AE66">
        <f>'IDT-1'!E66</f>
        <v>0</v>
      </c>
      <c r="AF66" s="24"/>
      <c r="AG66">
        <f t="shared" si="2"/>
        <v>277.55697275524801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1.29762</v>
      </c>
      <c r="E67">
        <f>GT_NG!S67</f>
        <v>1.5613364361702127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19.730000000000004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78.961183941398602</v>
      </c>
      <c r="P67" s="36">
        <v>0</v>
      </c>
      <c r="Q67" s="36">
        <v>0</v>
      </c>
      <c r="R67" s="38">
        <v>0</v>
      </c>
      <c r="S67" s="38">
        <v>0.39000000000000007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93.91</v>
      </c>
      <c r="AB67" s="75">
        <f>-STOA!Q67</f>
        <v>0</v>
      </c>
      <c r="AC67">
        <f t="shared" si="0"/>
        <v>2.4300945706684418</v>
      </c>
      <c r="AD67">
        <f t="shared" si="1"/>
        <v>273.7170157325636</v>
      </c>
      <c r="AE67">
        <f>'IDT-1'!E67</f>
        <v>0</v>
      </c>
      <c r="AF67" s="24"/>
      <c r="AG67">
        <f t="shared" si="2"/>
        <v>273.7170157325636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1.29762</v>
      </c>
      <c r="E68">
        <f>GT_NG!S68</f>
        <v>1.4927970065481759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19.730000000000004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76.086565242300537</v>
      </c>
      <c r="P68" s="36">
        <v>0</v>
      </c>
      <c r="Q68" s="36">
        <v>0</v>
      </c>
      <c r="R68" s="38">
        <v>0</v>
      </c>
      <c r="S68" s="38">
        <v>0.39000000000000007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2.4041947791357048</v>
      </c>
      <c r="AD68">
        <f t="shared" ref="AD68:AD98" si="4">SUM(B68:AB68,AI68:AR68)-AC68</f>
        <v>270.79975739537616</v>
      </c>
      <c r="AE68">
        <f>'IDT-1'!E68</f>
        <v>0</v>
      </c>
      <c r="AF68" s="24"/>
      <c r="AG68">
        <f t="shared" ref="AG68:AG98" si="5">SUM(AD68:AF68)+AT68</f>
        <v>270.79975739537616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1.29762</v>
      </c>
      <c r="E69">
        <f>GT_NG!S69</f>
        <v>1.5913314624259431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19.730000000000004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70.289200621801911</v>
      </c>
      <c r="P69" s="36">
        <v>0</v>
      </c>
      <c r="Q69" s="36">
        <v>0</v>
      </c>
      <c r="R69" s="38">
        <v>0</v>
      </c>
      <c r="S69" s="38">
        <v>0.39000000000000007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93.91</v>
      </c>
      <c r="AB69" s="75">
        <f>-STOA!Q69</f>
        <v>0</v>
      </c>
      <c r="AC69">
        <f t="shared" si="3"/>
        <v>2.3540450736870411</v>
      </c>
      <c r="AD69">
        <f t="shared" si="4"/>
        <v>265.15107693620399</v>
      </c>
      <c r="AE69">
        <f>'IDT-1'!E69</f>
        <v>0</v>
      </c>
      <c r="AF69" s="24"/>
      <c r="AG69">
        <f t="shared" si="5"/>
        <v>265.15107693620399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1.29762</v>
      </c>
      <c r="E70">
        <f>GT_NG!S70</f>
        <v>1.5913314624259431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19.730000000000004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62.53920000330718</v>
      </c>
      <c r="P70" s="36">
        <v>0</v>
      </c>
      <c r="Q70" s="36">
        <v>0</v>
      </c>
      <c r="R70" s="38">
        <v>0</v>
      </c>
      <c r="S70" s="38">
        <v>0.39000000000000007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93.91</v>
      </c>
      <c r="AB70" s="75">
        <f>-STOA!Q70</f>
        <v>0</v>
      </c>
      <c r="AC70">
        <f t="shared" si="3"/>
        <v>2.2858450682442877</v>
      </c>
      <c r="AD70">
        <f t="shared" si="4"/>
        <v>257.46927632315203</v>
      </c>
      <c r="AE70">
        <f>'IDT-1'!E70</f>
        <v>0</v>
      </c>
      <c r="AF70" s="24"/>
      <c r="AG70">
        <f t="shared" si="5"/>
        <v>257.46927632315203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1.29762</v>
      </c>
      <c r="E71">
        <f>GT_NG!S71</f>
        <v>1.5913314624259431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19.730000000000004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77.095901996262469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69.709999999999994</v>
      </c>
      <c r="AB71" s="75">
        <f>-STOA!Q71</f>
        <v>0</v>
      </c>
      <c r="AC71">
        <f t="shared" si="3"/>
        <v>2.200104045782294</v>
      </c>
      <c r="AD71">
        <f t="shared" si="4"/>
        <v>247.8117193385693</v>
      </c>
      <c r="AE71">
        <f>'IDT-1'!E71</f>
        <v>0</v>
      </c>
      <c r="AF71" s="24"/>
      <c r="AG71">
        <f t="shared" si="5"/>
        <v>247.8117193385693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1.29762</v>
      </c>
      <c r="E72">
        <f>GT_NG!S72</f>
        <v>1.5913314624259431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19.730000000000004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67.41590339456252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69.709999999999994</v>
      </c>
      <c r="AB72" s="75">
        <f>-STOA!Q72</f>
        <v>0</v>
      </c>
      <c r="AC72">
        <f t="shared" si="3"/>
        <v>2.1149200580873346</v>
      </c>
      <c r="AD72">
        <f t="shared" si="4"/>
        <v>238.21690472456433</v>
      </c>
      <c r="AE72">
        <f>'IDT-1'!E72</f>
        <v>0</v>
      </c>
      <c r="AF72" s="24"/>
      <c r="AG72">
        <f t="shared" si="5"/>
        <v>238.21690472456433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1.29762</v>
      </c>
      <c r="E73">
        <f>GT_NG!S73</f>
        <v>1.5913314624259431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19.730000000000004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56.775090390712734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69.709999999999994</v>
      </c>
      <c r="AB73" s="75">
        <f>-STOA!Q73</f>
        <v>0</v>
      </c>
      <c r="AC73">
        <f t="shared" si="3"/>
        <v>2.0212809036534565</v>
      </c>
      <c r="AD73">
        <f t="shared" si="4"/>
        <v>227.66973087514839</v>
      </c>
      <c r="AE73">
        <f>'IDT-1'!E73</f>
        <v>0</v>
      </c>
      <c r="AF73" s="24"/>
      <c r="AG73">
        <f t="shared" si="5"/>
        <v>227.66973087514839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1.29762</v>
      </c>
      <c r="E74">
        <f>GT_NG!S74</f>
        <v>1.5913314624259431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19.730000000000004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47.08529687606682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69.709999999999994</v>
      </c>
      <c r="AB74" s="75">
        <f>-STOA!Q74</f>
        <v>0</v>
      </c>
      <c r="AC74">
        <f t="shared" si="3"/>
        <v>1.9360107207245727</v>
      </c>
      <c r="AD74">
        <f t="shared" si="4"/>
        <v>218.0652075434314</v>
      </c>
      <c r="AE74">
        <f>'IDT-1'!E74</f>
        <v>0</v>
      </c>
      <c r="AF74" s="24"/>
      <c r="AG74">
        <f t="shared" si="5"/>
        <v>218.0652075434314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1.29762</v>
      </c>
      <c r="E75">
        <f>GT_NG!S75</f>
        <v>1.6061116308076084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19.730000000000004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43.105967670108107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69.709999999999994</v>
      </c>
      <c r="AB75" s="75">
        <f>-STOA!Q75</f>
        <v>0</v>
      </c>
      <c r="AC75">
        <f t="shared" si="3"/>
        <v>1.9011226891938946</v>
      </c>
      <c r="AD75">
        <f t="shared" si="4"/>
        <v>214.13554653738501</v>
      </c>
      <c r="AE75">
        <f>'IDT-1'!E75</f>
        <v>0</v>
      </c>
      <c r="AF75" s="24"/>
      <c r="AG75">
        <f t="shared" si="5"/>
        <v>214.13554653738501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1.29762</v>
      </c>
      <c r="E76">
        <f>GT_NG!S76</f>
        <v>1.6061116308076084</v>
      </c>
      <c r="F76">
        <f>GT_Spot!S76</f>
        <v>0</v>
      </c>
      <c r="G76">
        <f>PPCL_NG!S76</f>
        <v>80</v>
      </c>
      <c r="H76">
        <f>PPCL_Spot!S76</f>
        <v>0</v>
      </c>
      <c r="I76">
        <f>Bawana_NG!S76</f>
        <v>19.730000000000004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30.679148980622376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69.709999999999994</v>
      </c>
      <c r="AB76" s="75">
        <f>-STOA!Q76</f>
        <v>0</v>
      </c>
      <c r="AC76">
        <f t="shared" si="3"/>
        <v>1.789153349380584</v>
      </c>
      <c r="AD76">
        <f t="shared" si="4"/>
        <v>201.52372726204939</v>
      </c>
      <c r="AE76">
        <f>'IDT-1'!E76</f>
        <v>0</v>
      </c>
      <c r="AF76" s="24"/>
      <c r="AG76">
        <f t="shared" si="5"/>
        <v>201.52372726204939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1.29762</v>
      </c>
      <c r="E77">
        <f>GT_NG!S77</f>
        <v>1.6061116308076084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19.730000000000004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30.81530378177775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69.709999999999994</v>
      </c>
      <c r="AB77" s="75">
        <f>-STOA!Q77</f>
        <v>0</v>
      </c>
      <c r="AC77">
        <f t="shared" si="3"/>
        <v>1.7929648469765873</v>
      </c>
      <c r="AD77">
        <f t="shared" si="4"/>
        <v>201.95304049127196</v>
      </c>
      <c r="AE77">
        <f>'IDT-1'!E77</f>
        <v>0</v>
      </c>
      <c r="AF77" s="24"/>
      <c r="AG77">
        <f t="shared" si="5"/>
        <v>201.95304049127196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1.29762</v>
      </c>
      <c r="E78">
        <f>GT_NG!S78</f>
        <v>1.6061116308076084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19.730000000000004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30.942347671376137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69.709999999999994</v>
      </c>
      <c r="AB78" s="75">
        <f>-STOA!Q78</f>
        <v>0</v>
      </c>
      <c r="AC78">
        <f t="shared" si="3"/>
        <v>1.7940828332050531</v>
      </c>
      <c r="AD78">
        <f t="shared" si="4"/>
        <v>202.07896639464187</v>
      </c>
      <c r="AE78">
        <f>'IDT-1'!E78</f>
        <v>0</v>
      </c>
      <c r="AF78" s="24"/>
      <c r="AG78">
        <f t="shared" si="5"/>
        <v>202.07896639464187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1.29762</v>
      </c>
      <c r="E79">
        <f>GT_NG!S79</f>
        <v>1.6061116308076084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19.630000000000003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30.345582226730457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69.709999999999994</v>
      </c>
      <c r="AB79" s="75">
        <f>-STOA!Q79</f>
        <v>0</v>
      </c>
      <c r="AC79">
        <f t="shared" si="3"/>
        <v>1.7879512972921712</v>
      </c>
      <c r="AD79">
        <f t="shared" si="4"/>
        <v>201.38833248590907</v>
      </c>
      <c r="AE79">
        <f>'IDT-1'!E79</f>
        <v>0</v>
      </c>
      <c r="AF79" s="24"/>
      <c r="AG79">
        <f t="shared" si="5"/>
        <v>201.38833248590907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1.29762</v>
      </c>
      <c r="E80">
        <f>GT_NG!S80</f>
        <v>1.6061116308076084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19.630000000000003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30.365599525916174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69.709999999999994</v>
      </c>
      <c r="AB80" s="75">
        <f>-STOA!Q80</f>
        <v>0</v>
      </c>
      <c r="AC80">
        <f t="shared" si="3"/>
        <v>1.788127449525005</v>
      </c>
      <c r="AD80">
        <f t="shared" si="4"/>
        <v>201.40817363286192</v>
      </c>
      <c r="AE80">
        <f>'IDT-1'!E80</f>
        <v>0</v>
      </c>
      <c r="AF80" s="24"/>
      <c r="AG80">
        <f t="shared" si="5"/>
        <v>201.40817363286192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1.29762</v>
      </c>
      <c r="E81">
        <f>GT_NG!S81</f>
        <v>1.6061116308076084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19.630000000000003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41.025932560012876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69.709999999999994</v>
      </c>
      <c r="AB81" s="75">
        <f>-STOA!Q81</f>
        <v>0</v>
      </c>
      <c r="AC81">
        <f t="shared" si="3"/>
        <v>1.881938380225056</v>
      </c>
      <c r="AD81">
        <f t="shared" si="4"/>
        <v>211.97469573625858</v>
      </c>
      <c r="AE81">
        <f>'IDT-1'!E81</f>
        <v>0</v>
      </c>
      <c r="AF81" s="24"/>
      <c r="AG81">
        <f t="shared" si="5"/>
        <v>211.97469573625858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1.29762</v>
      </c>
      <c r="E82">
        <f>GT_NG!S82</f>
        <v>1.6061116308076084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19.630000000000003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50.684864438634158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-40</v>
      </c>
      <c r="AA82" s="75">
        <f>STOA!K82</f>
        <v>69.709999999999994</v>
      </c>
      <c r="AB82" s="75">
        <f>-STOA!Q82</f>
        <v>0</v>
      </c>
      <c r="AC82">
        <f t="shared" si="3"/>
        <v>2.3220620816447362</v>
      </c>
      <c r="AD82">
        <f t="shared" si="4"/>
        <v>181.19350391346018</v>
      </c>
      <c r="AE82">
        <f>'IDT-1'!E82</f>
        <v>0</v>
      </c>
      <c r="AF82" s="24"/>
      <c r="AG82">
        <f t="shared" si="5"/>
        <v>181.19350391346018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1.27332</v>
      </c>
      <c r="E83">
        <f>GT_NG!S83</f>
        <v>1.6061116308076084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50.695197472730861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-40</v>
      </c>
      <c r="AA83" s="75">
        <f>STOA!K83</f>
        <v>69.709999999999994</v>
      </c>
      <c r="AB83" s="75">
        <f>-STOA!Q83</f>
        <v>0</v>
      </c>
      <c r="AC83">
        <f t="shared" si="3"/>
        <v>2.3163951723447869</v>
      </c>
      <c r="AD83">
        <f t="shared" si="4"/>
        <v>180.55520385685682</v>
      </c>
      <c r="AE83">
        <f>'IDT-1'!E83</f>
        <v>0</v>
      </c>
      <c r="AF83" s="24"/>
      <c r="AG83">
        <f t="shared" si="5"/>
        <v>180.55520385685682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1.27332</v>
      </c>
      <c r="E84">
        <f>GT_NG!S84</f>
        <v>1.6061116308076084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50.70553050682755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-40</v>
      </c>
      <c r="AA84" s="75">
        <f>STOA!K84</f>
        <v>69.709999999999994</v>
      </c>
      <c r="AB84" s="75">
        <f>-STOA!Q84</f>
        <v>0</v>
      </c>
      <c r="AC84">
        <f t="shared" si="3"/>
        <v>2.3164861030448383</v>
      </c>
      <c r="AD84">
        <f t="shared" si="4"/>
        <v>180.5654459602535</v>
      </c>
      <c r="AE84">
        <f>'IDT-1'!E84</f>
        <v>0</v>
      </c>
      <c r="AF84" s="24"/>
      <c r="AG84">
        <f t="shared" si="5"/>
        <v>180.5654459602535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1.27332</v>
      </c>
      <c r="E85">
        <f>GT_NG!S85</f>
        <v>1.6061116308076084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18.809999999999999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50.42614727640921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69.709999999999994</v>
      </c>
      <c r="AB85" s="75">
        <f>-STOA!Q85</f>
        <v>0</v>
      </c>
      <c r="AC85">
        <f t="shared" si="3"/>
        <v>2.4011368058391098</v>
      </c>
      <c r="AD85">
        <f t="shared" si="4"/>
        <v>170.01141202704085</v>
      </c>
      <c r="AE85">
        <f>'IDT-1'!E85</f>
        <v>0</v>
      </c>
      <c r="AF85" s="24"/>
      <c r="AG85">
        <f t="shared" si="5"/>
        <v>170.01141202704085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1.27332</v>
      </c>
      <c r="E86">
        <f>GT_NG!S86</f>
        <v>1.6061116308076084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18.809999999999999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50.419304481939051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69.709999999999994</v>
      </c>
      <c r="AB86" s="75">
        <f>-STOA!Q86</f>
        <v>0</v>
      </c>
      <c r="AC86">
        <f t="shared" si="3"/>
        <v>2.401076589247773</v>
      </c>
      <c r="AD86">
        <f t="shared" si="4"/>
        <v>170.00462944916208</v>
      </c>
      <c r="AE86">
        <f>'IDT-1'!E86</f>
        <v>0</v>
      </c>
      <c r="AF86" s="24"/>
      <c r="AG86">
        <f t="shared" si="5"/>
        <v>170.00462944916208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1.27332</v>
      </c>
      <c r="E87">
        <f>GT_NG!S87</f>
        <v>1.6061116308076084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18.809999999999999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50.3844143091886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69.709999999999994</v>
      </c>
      <c r="AB87" s="75">
        <f>-STOA!Q87</f>
        <v>0</v>
      </c>
      <c r="AC87">
        <f t="shared" si="3"/>
        <v>2.4007695557275688</v>
      </c>
      <c r="AD87">
        <f t="shared" si="4"/>
        <v>169.9700463099318</v>
      </c>
      <c r="AE87">
        <f>'IDT-1'!E87</f>
        <v>0</v>
      </c>
      <c r="AF87" s="24"/>
      <c r="AG87">
        <f t="shared" si="5"/>
        <v>169.9700463099318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1.27332</v>
      </c>
      <c r="E88">
        <f>GT_NG!S88</f>
        <v>1.6061116308076084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18.809999999999999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50.3844143091886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69.709999999999994</v>
      </c>
      <c r="AB88" s="75">
        <f>-STOA!Q88</f>
        <v>0</v>
      </c>
      <c r="AC88">
        <f t="shared" si="3"/>
        <v>2.4007695557275688</v>
      </c>
      <c r="AD88">
        <f t="shared" si="4"/>
        <v>169.9700463099318</v>
      </c>
      <c r="AE88">
        <f>'IDT-1'!E88</f>
        <v>0</v>
      </c>
      <c r="AF88" s="24"/>
      <c r="AG88">
        <f t="shared" si="5"/>
        <v>169.9700463099318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1.27332</v>
      </c>
      <c r="E89">
        <f>GT_NG!S89</f>
        <v>1.6061116308076084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50.445300451453811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69.709999999999994</v>
      </c>
      <c r="AB89" s="75">
        <f>-STOA!Q89</f>
        <v>0</v>
      </c>
      <c r="AC89">
        <f t="shared" si="3"/>
        <v>2.4029773537795025</v>
      </c>
      <c r="AD89">
        <f t="shared" si="4"/>
        <v>170.21872465414506</v>
      </c>
      <c r="AE89">
        <f>'IDT-1'!E89</f>
        <v>0</v>
      </c>
      <c r="AF89" s="24"/>
      <c r="AG89">
        <f t="shared" si="5"/>
        <v>170.21872465414506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1.27332</v>
      </c>
      <c r="E90">
        <f>GT_NG!S90</f>
        <v>1.6061116308076084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50.47096879995707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69.709999999999994</v>
      </c>
      <c r="AB90" s="75">
        <f>-STOA!Q90</f>
        <v>0</v>
      </c>
      <c r="AC90">
        <f t="shared" si="3"/>
        <v>2.4032032352463308</v>
      </c>
      <c r="AD90">
        <f t="shared" si="4"/>
        <v>170.24416712118148</v>
      </c>
      <c r="AE90">
        <f>'IDT-1'!E90</f>
        <v>0</v>
      </c>
      <c r="AF90" s="24"/>
      <c r="AG90">
        <f t="shared" si="5"/>
        <v>170.24416712118148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1.27332</v>
      </c>
      <c r="E91">
        <f>GT_NG!S91</f>
        <v>1.6061116308076084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45.684135700347596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69.709999999999994</v>
      </c>
      <c r="AB91" s="75">
        <f>-STOA!Q91</f>
        <v>0</v>
      </c>
      <c r="AC91">
        <f t="shared" si="3"/>
        <v>2.3610791039697676</v>
      </c>
      <c r="AD91">
        <f t="shared" si="4"/>
        <v>165.4994581528486</v>
      </c>
      <c r="AE91">
        <f>'IDT-1'!E91</f>
        <v>0</v>
      </c>
      <c r="AF91" s="24"/>
      <c r="AG91">
        <f t="shared" si="5"/>
        <v>165.4994581528486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1.27332</v>
      </c>
      <c r="E92">
        <f>GT_NG!S92</f>
        <v>1.6061116308076084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45.711278332498466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69.709999999999994</v>
      </c>
      <c r="AB92" s="75">
        <f>-STOA!Q92</f>
        <v>0</v>
      </c>
      <c r="AC92">
        <f t="shared" si="3"/>
        <v>2.3613179591326952</v>
      </c>
      <c r="AD92">
        <f t="shared" si="4"/>
        <v>165.52636192983653</v>
      </c>
      <c r="AE92">
        <f>'IDT-1'!E92</f>
        <v>0</v>
      </c>
      <c r="AF92" s="24"/>
      <c r="AG92">
        <f t="shared" si="5"/>
        <v>165.52636192983653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1.27332</v>
      </c>
      <c r="E93">
        <f>GT_NG!S93</f>
        <v>1.6061116308076084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16.508196721311474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45.711278332498466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-55</v>
      </c>
      <c r="AA93" s="75">
        <f>STOA!K93</f>
        <v>69.709999999999994</v>
      </c>
      <c r="AB93" s="75">
        <f>-STOA!Q93</f>
        <v>0</v>
      </c>
      <c r="AC93">
        <f t="shared" si="3"/>
        <v>2.3837807278912129</v>
      </c>
      <c r="AD93">
        <f t="shared" si="4"/>
        <v>158.0120958823895</v>
      </c>
      <c r="AE93">
        <f>'IDT-1'!E93</f>
        <v>0</v>
      </c>
      <c r="AF93" s="24"/>
      <c r="AG93">
        <f t="shared" si="5"/>
        <v>158.0120958823895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1.27332</v>
      </c>
      <c r="E94">
        <f>GT_NG!S94</f>
        <v>1.6053220441487754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45.711278332498466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-55</v>
      </c>
      <c r="AA94" s="75">
        <f>STOA!K94</f>
        <v>69.709999999999994</v>
      </c>
      <c r="AB94" s="75">
        <f>-STOA!Q94</f>
        <v>0</v>
      </c>
      <c r="AC94">
        <f t="shared" si="3"/>
        <v>2.4057016483810743</v>
      </c>
      <c r="AD94">
        <f t="shared" si="4"/>
        <v>160.48118865392934</v>
      </c>
      <c r="AE94">
        <f>'IDT-1'!E94</f>
        <v>0</v>
      </c>
      <c r="AF94" s="24"/>
      <c r="AG94">
        <f t="shared" si="5"/>
        <v>160.48118865392934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1.27332</v>
      </c>
      <c r="E95">
        <f>GT_NG!S95</f>
        <v>1.6053220441487754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45.685251072758938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-54.99</v>
      </c>
      <c r="AA95" s="75">
        <f>STOA!K95</f>
        <v>69.709999999999994</v>
      </c>
      <c r="AB95" s="75">
        <f>-STOA!Q95</f>
        <v>0</v>
      </c>
      <c r="AC95">
        <f t="shared" si="3"/>
        <v>2.4053838272201444</v>
      </c>
      <c r="AD95">
        <f t="shared" si="4"/>
        <v>160.46547921535074</v>
      </c>
      <c r="AE95">
        <f>'IDT-1'!E95</f>
        <v>0</v>
      </c>
      <c r="AF95" s="24"/>
      <c r="AG95">
        <f t="shared" si="5"/>
        <v>160.46547921535074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1.27332</v>
      </c>
      <c r="E96">
        <f>GT_NG!S96</f>
        <v>1.6053220441487754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45.685251072758938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-55</v>
      </c>
      <c r="AA96" s="75">
        <f>STOA!K96</f>
        <v>69.709999999999994</v>
      </c>
      <c r="AB96" s="75">
        <f>-STOA!Q96</f>
        <v>0</v>
      </c>
      <c r="AC96">
        <f t="shared" si="3"/>
        <v>2.4054726084953666</v>
      </c>
      <c r="AD96">
        <f t="shared" si="4"/>
        <v>160.45539043407553</v>
      </c>
      <c r="AE96">
        <f>'IDT-1'!E96</f>
        <v>0</v>
      </c>
      <c r="AF96" s="24"/>
      <c r="AG96">
        <f t="shared" si="5"/>
        <v>160.45539043407553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1.27332</v>
      </c>
      <c r="E97">
        <f>GT_NG!S97</f>
        <v>1.6053220441487754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45.685251072758938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-55</v>
      </c>
      <c r="AA97" s="75">
        <f>STOA!K97</f>
        <v>69.709999999999994</v>
      </c>
      <c r="AB97" s="75">
        <f>-STOA!Q97</f>
        <v>0</v>
      </c>
      <c r="AC97">
        <f t="shared" si="3"/>
        <v>2.4054726084953666</v>
      </c>
      <c r="AD97">
        <f t="shared" si="4"/>
        <v>160.45539043407553</v>
      </c>
      <c r="AE97">
        <f>'IDT-1'!E97</f>
        <v>0</v>
      </c>
      <c r="AF97" s="24"/>
      <c r="AG97">
        <f t="shared" si="5"/>
        <v>160.45539043407553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1.27332</v>
      </c>
      <c r="E98">
        <f>GT_NG!S98</f>
        <v>1.6053220441487754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45.685251072758938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-55</v>
      </c>
      <c r="AA98" s="75">
        <f>STOA!K98</f>
        <v>69.709999999999994</v>
      </c>
      <c r="AB98" s="75">
        <f>-STOA!Q98</f>
        <v>0</v>
      </c>
      <c r="AC98">
        <f t="shared" si="3"/>
        <v>2.4054726084953666</v>
      </c>
      <c r="AD98">
        <f t="shared" si="4"/>
        <v>160.45539043407553</v>
      </c>
      <c r="AE98">
        <f>'IDT-1'!E98</f>
        <v>0</v>
      </c>
      <c r="AF98" s="24"/>
      <c r="AG98">
        <f t="shared" si="5"/>
        <v>160.45539043407553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4.0334108540944109E-2</v>
      </c>
      <c r="F99">
        <f t="shared" si="6"/>
        <v>0</v>
      </c>
      <c r="G99">
        <f t="shared" si="6"/>
        <v>1.9270530357344966</v>
      </c>
      <c r="H99">
        <f t="shared" si="6"/>
        <v>0</v>
      </c>
      <c r="I99">
        <f t="shared" si="6"/>
        <v>0.47764610566670651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1.4473944465921875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8.3874999999999974E-3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-0.38999499999999998</v>
      </c>
      <c r="AA99" s="75">
        <f t="shared" si="6"/>
        <v>1.8666399999999994</v>
      </c>
      <c r="AB99" s="75">
        <f t="shared" si="6"/>
        <v>0</v>
      </c>
      <c r="AC99">
        <f t="shared" si="6"/>
        <v>5.8209645890664415E-2</v>
      </c>
      <c r="AD99">
        <f t="shared" si="6"/>
        <v>4.930777950643674</v>
      </c>
      <c r="AE99">
        <f t="shared" si="6"/>
        <v>0</v>
      </c>
      <c r="AG99">
        <f t="shared" si="6"/>
        <v>4.930777950643674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-0.41928499999999996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45096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0.24498666706916722</v>
      </c>
      <c r="AD3">
        <f>SUM(B3:AB3,AI3:AR3)-AC3</f>
        <v>27.594407318063471</v>
      </c>
      <c r="AE3">
        <f>'IDT-1'!D3</f>
        <v>0</v>
      </c>
      <c r="AF3" s="24"/>
      <c r="AG3">
        <f>SUM(AD3:AF3)</f>
        <v>27.594407318063471</v>
      </c>
      <c r="AI3" s="34">
        <f>PXIL!L3</f>
        <v>0</v>
      </c>
      <c r="AJ3" s="34">
        <f>PXIL!R3</f>
        <v>0</v>
      </c>
      <c r="AK3" s="34">
        <f>RTM_IEX!L3</f>
        <v>1.94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0.24498666706916722</v>
      </c>
      <c r="AD4">
        <f t="shared" ref="AD4:AD67" si="1">SUM(B4:AB4,AI4:AR4)-AC4</f>
        <v>27.594407318063471</v>
      </c>
      <c r="AE4">
        <f>'IDT-1'!D4</f>
        <v>0</v>
      </c>
      <c r="AF4" s="24"/>
      <c r="AG4">
        <f t="shared" ref="AG4:AG67" si="2">SUM(AD4:AF4)</f>
        <v>27.594407318063471</v>
      </c>
      <c r="AI4" s="34">
        <f>PXIL!L4</f>
        <v>0</v>
      </c>
      <c r="AJ4" s="34">
        <f>PXIL!R4</f>
        <v>0</v>
      </c>
      <c r="AK4" s="34">
        <f>RTM_IEX!L4</f>
        <v>1.94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0.24498666706916722</v>
      </c>
      <c r="AD5">
        <f t="shared" si="1"/>
        <v>27.594407318063471</v>
      </c>
      <c r="AE5">
        <f>'IDT-1'!D5</f>
        <v>0</v>
      </c>
      <c r="AF5" s="24"/>
      <c r="AG5">
        <f t="shared" si="2"/>
        <v>27.594407318063471</v>
      </c>
      <c r="AI5" s="34">
        <f>PXIL!L5</f>
        <v>0</v>
      </c>
      <c r="AJ5" s="34">
        <f>PXIL!R5</f>
        <v>0</v>
      </c>
      <c r="AK5" s="34">
        <f>RTM_IEX!L5</f>
        <v>1.94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0.24498666706916722</v>
      </c>
      <c r="AD6">
        <f t="shared" si="1"/>
        <v>27.594407318063471</v>
      </c>
      <c r="AE6">
        <f>'IDT-1'!D6</f>
        <v>0</v>
      </c>
      <c r="AF6" s="24"/>
      <c r="AG6">
        <f t="shared" si="2"/>
        <v>27.594407318063471</v>
      </c>
      <c r="AI6" s="34">
        <f>PXIL!L6</f>
        <v>0</v>
      </c>
      <c r="AJ6" s="34">
        <f>PXIL!R6</f>
        <v>0</v>
      </c>
      <c r="AK6" s="34">
        <f>RTM_IEX!L6</f>
        <v>1.94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0.2364506670691672</v>
      </c>
      <c r="AD7">
        <f t="shared" si="1"/>
        <v>26.632943318063468</v>
      </c>
      <c r="AE7">
        <f>'IDT-1'!D7</f>
        <v>0</v>
      </c>
      <c r="AF7" s="24"/>
      <c r="AG7">
        <f t="shared" si="2"/>
        <v>26.632943318063468</v>
      </c>
      <c r="AI7" s="34">
        <f>PXIL!L7</f>
        <v>0</v>
      </c>
      <c r="AJ7" s="34">
        <f>PXIL!R7</f>
        <v>0</v>
      </c>
      <c r="AK7" s="34">
        <f>RTM_IEX!L7</f>
        <v>0.97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0.2364506670691672</v>
      </c>
      <c r="AD8">
        <f t="shared" si="1"/>
        <v>26.632943318063468</v>
      </c>
      <c r="AE8">
        <f>'IDT-1'!D8</f>
        <v>0</v>
      </c>
      <c r="AF8" s="24"/>
      <c r="AG8">
        <f t="shared" si="2"/>
        <v>26.632943318063468</v>
      </c>
      <c r="AI8" s="34">
        <f>PXIL!L8</f>
        <v>0</v>
      </c>
      <c r="AJ8" s="34">
        <f>PXIL!R8</f>
        <v>0</v>
      </c>
      <c r="AK8" s="34">
        <f>RTM_IEX!L8</f>
        <v>0.97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0.2364506670691672</v>
      </c>
      <c r="AD9">
        <f t="shared" si="1"/>
        <v>26.632943318063468</v>
      </c>
      <c r="AE9">
        <f>'IDT-1'!D9</f>
        <v>0</v>
      </c>
      <c r="AF9" s="24"/>
      <c r="AG9">
        <f t="shared" si="2"/>
        <v>26.632943318063468</v>
      </c>
      <c r="AI9" s="34">
        <f>PXIL!L9</f>
        <v>0</v>
      </c>
      <c r="AJ9" s="34">
        <f>PXIL!R9</f>
        <v>0</v>
      </c>
      <c r="AK9" s="34">
        <f>RTM_IEX!L9</f>
        <v>0.97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0.2364506670691672</v>
      </c>
      <c r="AD10">
        <f t="shared" si="1"/>
        <v>26.632943318063468</v>
      </c>
      <c r="AE10">
        <f>'IDT-1'!D10</f>
        <v>0</v>
      </c>
      <c r="AF10" s="24"/>
      <c r="AG10">
        <f t="shared" si="2"/>
        <v>26.632943318063468</v>
      </c>
      <c r="AI10" s="34">
        <f>PXIL!L10</f>
        <v>0</v>
      </c>
      <c r="AJ10" s="34">
        <f>PXIL!R10</f>
        <v>0</v>
      </c>
      <c r="AK10" s="34">
        <f>RTM_IEX!L10</f>
        <v>0.97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0.2364506670691672</v>
      </c>
      <c r="AD11">
        <f t="shared" si="1"/>
        <v>26.632943318063468</v>
      </c>
      <c r="AE11">
        <f>'IDT-1'!D11</f>
        <v>0</v>
      </c>
      <c r="AF11" s="24"/>
      <c r="AG11">
        <f t="shared" si="2"/>
        <v>26.632943318063468</v>
      </c>
      <c r="AI11" s="34">
        <f>PXIL!L11</f>
        <v>0</v>
      </c>
      <c r="AJ11" s="34">
        <f>PXIL!R11</f>
        <v>0</v>
      </c>
      <c r="AK11" s="34">
        <f>RTM_IEX!L11</f>
        <v>0.97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0.2364506670691672</v>
      </c>
      <c r="AD12">
        <f t="shared" si="1"/>
        <v>26.632943318063468</v>
      </c>
      <c r="AE12">
        <f>'IDT-1'!D12</f>
        <v>0</v>
      </c>
      <c r="AF12" s="24"/>
      <c r="AG12">
        <f t="shared" si="2"/>
        <v>26.632943318063468</v>
      </c>
      <c r="AI12" s="34">
        <f>PXIL!L12</f>
        <v>0</v>
      </c>
      <c r="AJ12" s="34">
        <f>PXIL!R12</f>
        <v>0</v>
      </c>
      <c r="AK12" s="34">
        <f>RTM_IEX!L12</f>
        <v>0.97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5.1297720101328821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0.22905666075833658</v>
      </c>
      <c r="AD13">
        <f t="shared" si="1"/>
        <v>25.800109334507184</v>
      </c>
      <c r="AE13">
        <f>'IDT-1'!D13</f>
        <v>0</v>
      </c>
      <c r="AF13" s="24"/>
      <c r="AG13">
        <f t="shared" si="2"/>
        <v>25.800109334507184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5.1297720101328821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0.22905666075833658</v>
      </c>
      <c r="AD14">
        <f t="shared" si="1"/>
        <v>25.800109334507184</v>
      </c>
      <c r="AE14">
        <f>'IDT-1'!D14</f>
        <v>0</v>
      </c>
      <c r="AF14" s="24"/>
      <c r="AG14">
        <f t="shared" si="2"/>
        <v>25.800109334507184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5.1297720101328821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0.24237385204162956</v>
      </c>
      <c r="AD15">
        <f t="shared" si="1"/>
        <v>24.286792143223888</v>
      </c>
      <c r="AE15">
        <f>'IDT-1'!D15</f>
        <v>0</v>
      </c>
      <c r="AF15" s="24"/>
      <c r="AG15">
        <f t="shared" si="2"/>
        <v>24.286792143223888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-1.5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5.1297720101328821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0.24237385204162956</v>
      </c>
      <c r="AD16">
        <f t="shared" si="1"/>
        <v>24.286792143223888</v>
      </c>
      <c r="AE16">
        <f>'IDT-1'!D16</f>
        <v>0</v>
      </c>
      <c r="AF16" s="24"/>
      <c r="AG16">
        <f t="shared" si="2"/>
        <v>24.286792143223888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-1.5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5.1297720101328821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0.24237385204162956</v>
      </c>
      <c r="AD17">
        <f t="shared" si="1"/>
        <v>24.286792143223888</v>
      </c>
      <c r="AE17">
        <f>'IDT-1'!D17</f>
        <v>0</v>
      </c>
      <c r="AF17" s="24"/>
      <c r="AG17">
        <f t="shared" si="2"/>
        <v>24.286792143223888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5.1297720101328821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0.24237385204162956</v>
      </c>
      <c r="AD18">
        <f t="shared" si="1"/>
        <v>24.286792143223888</v>
      </c>
      <c r="AE18">
        <f>'IDT-1'!D18</f>
        <v>0</v>
      </c>
      <c r="AF18" s="24"/>
      <c r="AG18">
        <f t="shared" si="2"/>
        <v>24.286792143223888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-1.5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5.1297720101328821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0.24237385204162956</v>
      </c>
      <c r="AD19">
        <f t="shared" si="1"/>
        <v>24.286792143223888</v>
      </c>
      <c r="AE19">
        <f>'IDT-1'!D19</f>
        <v>0</v>
      </c>
      <c r="AF19" s="24"/>
      <c r="AG19">
        <f t="shared" si="2"/>
        <v>24.286792143223888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-1.5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5.1297720101328821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0.24237385204162956</v>
      </c>
      <c r="AD20">
        <f t="shared" si="1"/>
        <v>24.286792143223888</v>
      </c>
      <c r="AE20">
        <f>'IDT-1'!D20</f>
        <v>0</v>
      </c>
      <c r="AF20" s="24"/>
      <c r="AG20">
        <f t="shared" si="2"/>
        <v>24.286792143223888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-1.5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5.1297720101328821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0.24681291580272721</v>
      </c>
      <c r="AD21">
        <f t="shared" si="1"/>
        <v>23.782353079462791</v>
      </c>
      <c r="AE21">
        <f>'IDT-1'!D21</f>
        <v>0</v>
      </c>
      <c r="AF21" s="24"/>
      <c r="AG21">
        <f t="shared" si="2"/>
        <v>23.782353079462791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5.1297720101328821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0.24681291580272721</v>
      </c>
      <c r="AD22">
        <f t="shared" si="1"/>
        <v>23.782353079462791</v>
      </c>
      <c r="AE22">
        <f>'IDT-1'!D22</f>
        <v>0</v>
      </c>
      <c r="AF22" s="24"/>
      <c r="AG22">
        <f t="shared" si="2"/>
        <v>23.782353079462791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5.1297720101328821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0.24681291580272721</v>
      </c>
      <c r="AD23">
        <f t="shared" si="1"/>
        <v>23.782353079462791</v>
      </c>
      <c r="AE23">
        <f>'IDT-1'!D23</f>
        <v>0</v>
      </c>
      <c r="AF23" s="24"/>
      <c r="AG23">
        <f t="shared" si="2"/>
        <v>23.782353079462791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-2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5.1297720101328821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0.24681291580272721</v>
      </c>
      <c r="AD24">
        <f t="shared" si="1"/>
        <v>23.782353079462791</v>
      </c>
      <c r="AE24">
        <f>'IDT-1'!D24</f>
        <v>0</v>
      </c>
      <c r="AF24" s="24"/>
      <c r="AG24">
        <f t="shared" si="2"/>
        <v>23.782353079462791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-2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5.1297720101328821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0.23793478828053191</v>
      </c>
      <c r="AD25">
        <f t="shared" si="1"/>
        <v>24.791231206984985</v>
      </c>
      <c r="AE25">
        <f>'IDT-1'!D25</f>
        <v>0</v>
      </c>
      <c r="AF25" s="24"/>
      <c r="AG25">
        <f t="shared" si="2"/>
        <v>24.791231206984985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5.1297720101328821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0.23793478828053191</v>
      </c>
      <c r="AD26">
        <f t="shared" si="1"/>
        <v>24.791231206984985</v>
      </c>
      <c r="AE26">
        <f>'IDT-1'!D26</f>
        <v>0</v>
      </c>
      <c r="AF26" s="24"/>
      <c r="AG26">
        <f t="shared" si="2"/>
        <v>24.791231206984985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-1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0.24681291580272721</v>
      </c>
      <c r="AD27">
        <f t="shared" si="1"/>
        <v>23.782353079462791</v>
      </c>
      <c r="AE27">
        <f>'IDT-1'!D27</f>
        <v>0</v>
      </c>
      <c r="AF27" s="24"/>
      <c r="AG27">
        <f t="shared" si="2"/>
        <v>23.782353079462791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0.23793478828053191</v>
      </c>
      <c r="AD28">
        <f t="shared" si="1"/>
        <v>24.791231206984985</v>
      </c>
      <c r="AE28">
        <f>'IDT-1'!D28</f>
        <v>0</v>
      </c>
      <c r="AF28" s="24"/>
      <c r="AG28">
        <f t="shared" si="2"/>
        <v>24.791231206984985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-1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0.24681291580272721</v>
      </c>
      <c r="AD29">
        <f t="shared" si="1"/>
        <v>23.782353079462791</v>
      </c>
      <c r="AE29">
        <f>'IDT-1'!D29</f>
        <v>0</v>
      </c>
      <c r="AF29" s="24"/>
      <c r="AG29">
        <f t="shared" si="2"/>
        <v>23.782353079462791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-2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0.24848491580272722</v>
      </c>
      <c r="AD30">
        <f t="shared" si="1"/>
        <v>23.970681079462793</v>
      </c>
      <c r="AE30">
        <f>'IDT-1'!D30</f>
        <v>0</v>
      </c>
      <c r="AF30" s="24"/>
      <c r="AG30">
        <f t="shared" si="2"/>
        <v>23.970681079462793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-2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0.25912304332492253</v>
      </c>
      <c r="AD31">
        <f t="shared" si="1"/>
        <v>23.160042951940596</v>
      </c>
      <c r="AE31">
        <f>'IDT-1'!D31</f>
        <v>0</v>
      </c>
      <c r="AF31" s="24"/>
      <c r="AG31">
        <f t="shared" si="2"/>
        <v>23.160042951940596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0.25661997956382487</v>
      </c>
      <c r="AD32">
        <f t="shared" si="1"/>
        <v>23.882546015701692</v>
      </c>
      <c r="AE32">
        <f>'IDT-1'!D32</f>
        <v>0</v>
      </c>
      <c r="AF32" s="24"/>
      <c r="AG32">
        <f t="shared" si="2"/>
        <v>23.882546015701692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-2.5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0.23900066075833656</v>
      </c>
      <c r="AD33">
        <f t="shared" si="1"/>
        <v>26.920165334507182</v>
      </c>
      <c r="AE33">
        <f>'IDT-1'!D33</f>
        <v>0</v>
      </c>
      <c r="AF33" s="24"/>
      <c r="AG33">
        <f t="shared" si="2"/>
        <v>26.920165334507182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0.23926466075833658</v>
      </c>
      <c r="AD34">
        <f t="shared" si="1"/>
        <v>26.949901334507182</v>
      </c>
      <c r="AE34">
        <f>'IDT-1'!D34</f>
        <v>0</v>
      </c>
      <c r="AF34" s="24"/>
      <c r="AG34">
        <f t="shared" si="2"/>
        <v>26.949901334507182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0.25290466075833656</v>
      </c>
      <c r="AD35">
        <f t="shared" si="1"/>
        <v>28.48626133450718</v>
      </c>
      <c r="AE35">
        <f>'IDT-1'!D35</f>
        <v>0</v>
      </c>
      <c r="AF35" s="24"/>
      <c r="AG35">
        <f t="shared" si="2"/>
        <v>28.48626133450718</v>
      </c>
      <c r="AI35" s="34">
        <f>PXIL!L35</f>
        <v>0</v>
      </c>
      <c r="AJ35" s="34">
        <f>PXIL!R35</f>
        <v>0</v>
      </c>
      <c r="AK35" s="34">
        <f>RTM_IEX!L35</f>
        <v>0.97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0.27244066075833656</v>
      </c>
      <c r="AD36">
        <f t="shared" si="1"/>
        <v>30.686725334507177</v>
      </c>
      <c r="AE36">
        <f>'IDT-1'!D36</f>
        <v>0</v>
      </c>
      <c r="AF36" s="24"/>
      <c r="AG36">
        <f t="shared" si="2"/>
        <v>30.686725334507177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0.2844086607583366</v>
      </c>
      <c r="AD37">
        <f t="shared" si="1"/>
        <v>32.034757334507177</v>
      </c>
      <c r="AE37">
        <f>'IDT-1'!D37</f>
        <v>0</v>
      </c>
      <c r="AF37" s="24"/>
      <c r="AG37">
        <f t="shared" si="2"/>
        <v>32.034757334507177</v>
      </c>
      <c r="AI37" s="34">
        <f>PXIL!L37</f>
        <v>0</v>
      </c>
      <c r="AJ37" s="34">
        <f>PXIL!R37</f>
        <v>0</v>
      </c>
      <c r="AK37" s="34">
        <f>RTM_IEX!L37</f>
        <v>3.87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0.30148066075833663</v>
      </c>
      <c r="AD38">
        <f t="shared" si="1"/>
        <v>33.957685334507183</v>
      </c>
      <c r="AE38">
        <f>'IDT-1'!D38</f>
        <v>0</v>
      </c>
      <c r="AF38" s="24"/>
      <c r="AG38">
        <f t="shared" si="2"/>
        <v>33.957685334507183</v>
      </c>
      <c r="AI38" s="34">
        <f>PXIL!L38</f>
        <v>0</v>
      </c>
      <c r="AJ38" s="34">
        <f>PXIL!R38</f>
        <v>0</v>
      </c>
      <c r="AK38" s="34">
        <f>RTM_IEX!L38</f>
        <v>5.33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0.31256866075833656</v>
      </c>
      <c r="AD39">
        <f t="shared" si="1"/>
        <v>35.20659733450718</v>
      </c>
      <c r="AE39">
        <f>'IDT-1'!D39</f>
        <v>0</v>
      </c>
      <c r="AF39" s="24"/>
      <c r="AG39">
        <f t="shared" si="2"/>
        <v>35.20659733450718</v>
      </c>
      <c r="AI39" s="34">
        <f>PXIL!L39</f>
        <v>0</v>
      </c>
      <c r="AJ39" s="34">
        <f>PXIL!R39</f>
        <v>0</v>
      </c>
      <c r="AK39" s="34">
        <f>RTM_IEX!L39</f>
        <v>5.81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0.31424066075833662</v>
      </c>
      <c r="AD40">
        <f t="shared" si="1"/>
        <v>35.394925334507185</v>
      </c>
      <c r="AE40">
        <f>'IDT-1'!D40</f>
        <v>0</v>
      </c>
      <c r="AF40" s="24"/>
      <c r="AG40">
        <f t="shared" si="2"/>
        <v>35.394925334507185</v>
      </c>
      <c r="AI40" s="34">
        <f>PXIL!L40</f>
        <v>0</v>
      </c>
      <c r="AJ40" s="34">
        <f>PXIL!R40</f>
        <v>0</v>
      </c>
      <c r="AK40" s="34">
        <f>RTM_IEX!L40</f>
        <v>5.81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8.91</v>
      </c>
      <c r="AB41" s="75">
        <f>-STOA!R41</f>
        <v>0</v>
      </c>
      <c r="AC41">
        <f t="shared" si="0"/>
        <v>0.29892866075833657</v>
      </c>
      <c r="AD41">
        <f t="shared" si="1"/>
        <v>33.670237334507185</v>
      </c>
      <c r="AE41">
        <f>'IDT-1'!D41</f>
        <v>0</v>
      </c>
      <c r="AF41" s="24"/>
      <c r="AG41">
        <f t="shared" si="2"/>
        <v>33.670237334507185</v>
      </c>
      <c r="AI41" s="34">
        <f>PXIL!L41</f>
        <v>0</v>
      </c>
      <c r="AJ41" s="34">
        <f>PXIL!R41</f>
        <v>0</v>
      </c>
      <c r="AK41" s="34">
        <f>RTM_IEX!L41</f>
        <v>3.87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0.30913666075833662</v>
      </c>
      <c r="AD42">
        <f t="shared" si="1"/>
        <v>34.82002933450719</v>
      </c>
      <c r="AE42">
        <f>'IDT-1'!D42</f>
        <v>0</v>
      </c>
      <c r="AF42" s="24"/>
      <c r="AG42">
        <f t="shared" si="2"/>
        <v>34.82002933450719</v>
      </c>
      <c r="AI42" s="34">
        <f>PXIL!L42</f>
        <v>0</v>
      </c>
      <c r="AJ42" s="34">
        <f>PXIL!R42</f>
        <v>0</v>
      </c>
      <c r="AK42" s="34">
        <f>RTM_IEX!L42</f>
        <v>4.84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0.30913666075833657</v>
      </c>
      <c r="AD43">
        <f t="shared" si="1"/>
        <v>34.820029334507183</v>
      </c>
      <c r="AE43">
        <f>'IDT-1'!D43</f>
        <v>0</v>
      </c>
      <c r="AF43" s="24"/>
      <c r="AG43">
        <f t="shared" si="2"/>
        <v>34.820029334507183</v>
      </c>
      <c r="AI43" s="34">
        <f>PXIL!L43</f>
        <v>0</v>
      </c>
      <c r="AJ43" s="34">
        <f>PXIL!R43</f>
        <v>0</v>
      </c>
      <c r="AK43" s="34">
        <f>RTM_IEX!L43</f>
        <v>3.87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10.07</v>
      </c>
      <c r="AB44" s="75">
        <f>-STOA!R44</f>
        <v>0</v>
      </c>
      <c r="AC44">
        <f t="shared" si="0"/>
        <v>0.30913666075833657</v>
      </c>
      <c r="AD44">
        <f t="shared" si="1"/>
        <v>34.820029334507183</v>
      </c>
      <c r="AE44">
        <f>'IDT-1'!D44</f>
        <v>0</v>
      </c>
      <c r="AF44" s="24"/>
      <c r="AG44">
        <f t="shared" si="2"/>
        <v>34.820029334507183</v>
      </c>
      <c r="AI44" s="34">
        <f>PXIL!L44</f>
        <v>0</v>
      </c>
      <c r="AJ44" s="34">
        <f>PXIL!R44</f>
        <v>0</v>
      </c>
      <c r="AK44" s="34">
        <f>RTM_IEX!L44</f>
        <v>3.87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10.07</v>
      </c>
      <c r="AB45" s="75">
        <f>-STOA!R45</f>
        <v>0</v>
      </c>
      <c r="AC45">
        <f t="shared" si="0"/>
        <v>0.30913666075833657</v>
      </c>
      <c r="AD45">
        <f t="shared" si="1"/>
        <v>34.820029334507183</v>
      </c>
      <c r="AE45">
        <f>'IDT-1'!D45</f>
        <v>0</v>
      </c>
      <c r="AF45" s="24"/>
      <c r="AG45">
        <f t="shared" si="2"/>
        <v>34.820029334507183</v>
      </c>
      <c r="AI45" s="34">
        <f>PXIL!L45</f>
        <v>0</v>
      </c>
      <c r="AJ45" s="34">
        <f>PXIL!R45</f>
        <v>0</v>
      </c>
      <c r="AK45" s="34">
        <f>RTM_IEX!L45</f>
        <v>3.87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0.31679266075833656</v>
      </c>
      <c r="AD46">
        <f t="shared" si="1"/>
        <v>35.682373334507176</v>
      </c>
      <c r="AE46">
        <f>'IDT-1'!D46</f>
        <v>0</v>
      </c>
      <c r="AF46" s="24"/>
      <c r="AG46">
        <f t="shared" si="2"/>
        <v>35.682373334507176</v>
      </c>
      <c r="AI46" s="34">
        <f>PXIL!L46</f>
        <v>0</v>
      </c>
      <c r="AJ46" s="34">
        <f>PXIL!R46</f>
        <v>0</v>
      </c>
      <c r="AK46" s="34">
        <f>RTM_IEX!L46</f>
        <v>3.87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0.32444866075833656</v>
      </c>
      <c r="AD47">
        <f t="shared" si="1"/>
        <v>36.544717334507176</v>
      </c>
      <c r="AE47">
        <f>'IDT-1'!D47</f>
        <v>0</v>
      </c>
      <c r="AF47" s="24"/>
      <c r="AG47">
        <f t="shared" si="2"/>
        <v>36.544717334507176</v>
      </c>
      <c r="AI47" s="34">
        <f>PXIL!L47</f>
        <v>0</v>
      </c>
      <c r="AJ47" s="34">
        <f>PXIL!R47</f>
        <v>0</v>
      </c>
      <c r="AK47" s="34">
        <f>RTM_IEX!L47</f>
        <v>3.87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11.809999999999999</v>
      </c>
      <c r="AB48" s="75">
        <f>-STOA!R48</f>
        <v>0</v>
      </c>
      <c r="AC48">
        <f t="shared" si="0"/>
        <v>0.32444866075833656</v>
      </c>
      <c r="AD48">
        <f t="shared" si="1"/>
        <v>36.544717334507176</v>
      </c>
      <c r="AE48">
        <f>'IDT-1'!D48</f>
        <v>0</v>
      </c>
      <c r="AF48" s="24"/>
      <c r="AG48">
        <f t="shared" si="2"/>
        <v>36.544717334507176</v>
      </c>
      <c r="AI48" s="34">
        <f>PXIL!L48</f>
        <v>0</v>
      </c>
      <c r="AJ48" s="34">
        <f>PXIL!R48</f>
        <v>0</v>
      </c>
      <c r="AK48" s="34">
        <f>RTM_IEX!L48</f>
        <v>3.87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12.68</v>
      </c>
      <c r="AB49" s="75">
        <f>-STOA!R49</f>
        <v>0</v>
      </c>
      <c r="AC49">
        <f t="shared" si="0"/>
        <v>0.31512066075833656</v>
      </c>
      <c r="AD49">
        <f t="shared" si="1"/>
        <v>35.494045334507177</v>
      </c>
      <c r="AE49">
        <f>'IDT-1'!D49</f>
        <v>0</v>
      </c>
      <c r="AF49" s="24"/>
      <c r="AG49">
        <f t="shared" si="2"/>
        <v>35.494045334507177</v>
      </c>
      <c r="AI49" s="34">
        <f>PXIL!L49</f>
        <v>0</v>
      </c>
      <c r="AJ49" s="34">
        <f>PXIL!R49</f>
        <v>0</v>
      </c>
      <c r="AK49" s="34">
        <f>RTM_IEX!L49</f>
        <v>1.94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12.68</v>
      </c>
      <c r="AB50" s="75">
        <f>-STOA!R50</f>
        <v>0</v>
      </c>
      <c r="AC50">
        <f t="shared" si="0"/>
        <v>0.31512066075833656</v>
      </c>
      <c r="AD50">
        <f t="shared" si="1"/>
        <v>35.494045334507177</v>
      </c>
      <c r="AE50">
        <f>'IDT-1'!D50</f>
        <v>0</v>
      </c>
      <c r="AF50" s="24"/>
      <c r="AG50">
        <f t="shared" si="2"/>
        <v>35.494045334507177</v>
      </c>
      <c r="AI50" s="34">
        <f>PXIL!L50</f>
        <v>0</v>
      </c>
      <c r="AJ50" s="34">
        <f>PXIL!R50</f>
        <v>0</v>
      </c>
      <c r="AK50" s="34">
        <f>RTM_IEX!L50</f>
        <v>1.94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12.68</v>
      </c>
      <c r="AB51" s="75">
        <f>-STOA!R51</f>
        <v>0</v>
      </c>
      <c r="AC51">
        <f t="shared" si="0"/>
        <v>0.31512066075833656</v>
      </c>
      <c r="AD51">
        <f t="shared" si="1"/>
        <v>35.494045334507177</v>
      </c>
      <c r="AE51">
        <f>'IDT-1'!D51</f>
        <v>0</v>
      </c>
      <c r="AF51" s="24"/>
      <c r="AG51">
        <f t="shared" si="2"/>
        <v>35.494045334507177</v>
      </c>
      <c r="AI51" s="34">
        <f>PXIL!L51</f>
        <v>0</v>
      </c>
      <c r="AJ51" s="34">
        <f>PXIL!R51</f>
        <v>0</v>
      </c>
      <c r="AK51" s="34">
        <f>RTM_IEX!L51</f>
        <v>1.94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13.75</v>
      </c>
      <c r="AB52" s="75">
        <f>-STOA!R52</f>
        <v>0</v>
      </c>
      <c r="AC52">
        <f t="shared" si="0"/>
        <v>0.31600066075833655</v>
      </c>
      <c r="AD52">
        <f t="shared" si="1"/>
        <v>35.593165334507184</v>
      </c>
      <c r="AE52">
        <f>'IDT-1'!D52</f>
        <v>0</v>
      </c>
      <c r="AF52" s="24"/>
      <c r="AG52">
        <f t="shared" si="2"/>
        <v>35.593165334507184</v>
      </c>
      <c r="AI52" s="34">
        <f>PXIL!L52</f>
        <v>0</v>
      </c>
      <c r="AJ52" s="34">
        <f>PXIL!R52</f>
        <v>0</v>
      </c>
      <c r="AK52" s="34">
        <f>RTM_IEX!L52</f>
        <v>0.97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14.129999999999999</v>
      </c>
      <c r="AB53" s="75">
        <f>-STOA!R53</f>
        <v>0</v>
      </c>
      <c r="AC53">
        <f t="shared" si="0"/>
        <v>0.31968678828053193</v>
      </c>
      <c r="AD53">
        <f t="shared" si="1"/>
        <v>33.999479206984986</v>
      </c>
      <c r="AE53">
        <f>'IDT-1'!D53</f>
        <v>0</v>
      </c>
      <c r="AF53" s="24"/>
      <c r="AG53">
        <f t="shared" si="2"/>
        <v>33.999479206984986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14.33</v>
      </c>
      <c r="AB54" s="75">
        <f>-STOA!R54</f>
        <v>0</v>
      </c>
      <c r="AC54">
        <f t="shared" si="0"/>
        <v>0.32588585204162956</v>
      </c>
      <c r="AD54">
        <f t="shared" si="1"/>
        <v>33.693280143223888</v>
      </c>
      <c r="AE54">
        <f>'IDT-1'!D54</f>
        <v>0</v>
      </c>
      <c r="AF54" s="24"/>
      <c r="AG54">
        <f t="shared" si="2"/>
        <v>33.693280143223888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-1.5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14.33</v>
      </c>
      <c r="AB55" s="75">
        <f>-STOA!R55</f>
        <v>0</v>
      </c>
      <c r="AC55">
        <f t="shared" si="0"/>
        <v>0.32588585204162956</v>
      </c>
      <c r="AD55">
        <f t="shared" si="1"/>
        <v>33.693280143223888</v>
      </c>
      <c r="AE55">
        <f>'IDT-1'!D55</f>
        <v>0</v>
      </c>
      <c r="AF55" s="24"/>
      <c r="AG55">
        <f t="shared" si="2"/>
        <v>33.693280143223888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-1.5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14.52</v>
      </c>
      <c r="AB56" s="75">
        <f>-STOA!R56</f>
        <v>0</v>
      </c>
      <c r="AC56">
        <f t="shared" si="0"/>
        <v>0.32755785204162957</v>
      </c>
      <c r="AD56">
        <f t="shared" si="1"/>
        <v>33.881608143223893</v>
      </c>
      <c r="AE56">
        <f>'IDT-1'!D56</f>
        <v>0</v>
      </c>
      <c r="AF56" s="24"/>
      <c r="AG56">
        <f t="shared" si="2"/>
        <v>33.881608143223893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-1.5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14.33</v>
      </c>
      <c r="AB57" s="75">
        <f>-STOA!R57</f>
        <v>0</v>
      </c>
      <c r="AC57">
        <f t="shared" si="0"/>
        <v>0.33298835405938582</v>
      </c>
      <c r="AD57">
        <f t="shared" si="1"/>
        <v>32.886177641206132</v>
      </c>
      <c r="AE57">
        <f>'IDT-1'!D57</f>
        <v>0</v>
      </c>
      <c r="AF57" s="24"/>
      <c r="AG57">
        <f t="shared" si="2"/>
        <v>32.886177641206132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-2.2999999999999998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14.04</v>
      </c>
      <c r="AB58" s="75">
        <f>-STOA!R58</f>
        <v>0</v>
      </c>
      <c r="AC58">
        <f t="shared" si="0"/>
        <v>0.32777291580272722</v>
      </c>
      <c r="AD58">
        <f t="shared" si="1"/>
        <v>32.901393079462792</v>
      </c>
      <c r="AE58">
        <f>'IDT-1'!D58</f>
        <v>0</v>
      </c>
      <c r="AF58" s="24"/>
      <c r="AG58">
        <f t="shared" si="2"/>
        <v>32.901393079462792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5.1297720101328821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13.55</v>
      </c>
      <c r="AB59" s="75">
        <f>-STOA!R59</f>
        <v>0</v>
      </c>
      <c r="AC59">
        <f t="shared" si="0"/>
        <v>0.31902185204162958</v>
      </c>
      <c r="AD59">
        <f t="shared" si="1"/>
        <v>32.920144143223894</v>
      </c>
      <c r="AE59">
        <f>'IDT-1'!D59</f>
        <v>0</v>
      </c>
      <c r="AF59" s="24"/>
      <c r="AG59">
        <f t="shared" si="2"/>
        <v>32.920144143223894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-1.5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5.1297720101328821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12.68</v>
      </c>
      <c r="AB60" s="75">
        <f>-STOA!R60</f>
        <v>0</v>
      </c>
      <c r="AC60">
        <f t="shared" si="0"/>
        <v>0.30692678828053188</v>
      </c>
      <c r="AD60">
        <f t="shared" si="1"/>
        <v>32.562239206984984</v>
      </c>
      <c r="AE60">
        <f>'IDT-1'!D60</f>
        <v>0</v>
      </c>
      <c r="AF60" s="24"/>
      <c r="AG60">
        <f t="shared" si="2"/>
        <v>32.562239206984984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11.809999999999999</v>
      </c>
      <c r="AB61" s="75">
        <f>-STOA!R61</f>
        <v>0</v>
      </c>
      <c r="AC61">
        <f t="shared" si="0"/>
        <v>0.30201066706916718</v>
      </c>
      <c r="AD61">
        <f t="shared" si="1"/>
        <v>34.017383318063466</v>
      </c>
      <c r="AE61">
        <f>'IDT-1'!D61</f>
        <v>0</v>
      </c>
      <c r="AF61" s="24"/>
      <c r="AG61">
        <f t="shared" si="2"/>
        <v>34.017383318063466</v>
      </c>
      <c r="AI61" s="34">
        <f>PXIL!L61</f>
        <v>0</v>
      </c>
      <c r="AJ61" s="34">
        <f>PXIL!R61</f>
        <v>0</v>
      </c>
      <c r="AK61" s="34">
        <f>RTM_IEX!L61</f>
        <v>1.45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11.42</v>
      </c>
      <c r="AB62" s="75">
        <f>-STOA!R62</f>
        <v>0</v>
      </c>
      <c r="AC62">
        <f t="shared" si="0"/>
        <v>0.30289066706916723</v>
      </c>
      <c r="AD62">
        <f t="shared" si="1"/>
        <v>34.116503318063472</v>
      </c>
      <c r="AE62">
        <f>'IDT-1'!D62</f>
        <v>0</v>
      </c>
      <c r="AF62" s="24"/>
      <c r="AG62">
        <f t="shared" si="2"/>
        <v>34.116503318063472</v>
      </c>
      <c r="AI62" s="34">
        <f>PXIL!L62</f>
        <v>0</v>
      </c>
      <c r="AJ62" s="34">
        <f>PXIL!R62</f>
        <v>0</v>
      </c>
      <c r="AK62" s="34">
        <f>RTM_IEX!L62</f>
        <v>1.94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10.94</v>
      </c>
      <c r="AB63" s="75">
        <f>-STOA!R63</f>
        <v>0</v>
      </c>
      <c r="AC63">
        <f t="shared" si="0"/>
        <v>0.30289066706916717</v>
      </c>
      <c r="AD63">
        <f t="shared" si="1"/>
        <v>34.116503318063472</v>
      </c>
      <c r="AE63">
        <f>'IDT-1'!D63</f>
        <v>0</v>
      </c>
      <c r="AF63" s="24"/>
      <c r="AG63">
        <f t="shared" si="2"/>
        <v>34.116503318063472</v>
      </c>
      <c r="AI63" s="34">
        <f>PXIL!L63</f>
        <v>0</v>
      </c>
      <c r="AJ63" s="34">
        <f>PXIL!R63</f>
        <v>0</v>
      </c>
      <c r="AK63" s="34">
        <f>RTM_IEX!L63</f>
        <v>2.42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10.75</v>
      </c>
      <c r="AB64" s="75">
        <f>-STOA!R64</f>
        <v>0</v>
      </c>
      <c r="AC64">
        <f t="shared" si="0"/>
        <v>0.30209866706916721</v>
      </c>
      <c r="AD64">
        <f t="shared" si="1"/>
        <v>34.027295318063473</v>
      </c>
      <c r="AE64">
        <f>'IDT-1'!D64</f>
        <v>0</v>
      </c>
      <c r="AF64" s="24"/>
      <c r="AG64">
        <f t="shared" si="2"/>
        <v>34.027295318063473</v>
      </c>
      <c r="AI64" s="34">
        <f>PXIL!L64</f>
        <v>0</v>
      </c>
      <c r="AJ64" s="34">
        <f>PXIL!R64</f>
        <v>0</v>
      </c>
      <c r="AK64" s="34">
        <f>RTM_IEX!L64</f>
        <v>2.52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0.30121866706916722</v>
      </c>
      <c r="AD65">
        <f t="shared" si="1"/>
        <v>33.928175318063474</v>
      </c>
      <c r="AE65">
        <f>'IDT-1'!D65</f>
        <v>0</v>
      </c>
      <c r="AF65" s="24"/>
      <c r="AG65">
        <f t="shared" si="2"/>
        <v>33.928175318063474</v>
      </c>
      <c r="AI65" s="34">
        <f>PXIL!L65</f>
        <v>0</v>
      </c>
      <c r="AJ65" s="34">
        <f>PXIL!R65</f>
        <v>0</v>
      </c>
      <c r="AK65" s="34">
        <f>RTM_IEX!L65</f>
        <v>2.52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10.17</v>
      </c>
      <c r="AB66" s="75">
        <f>-STOA!R66</f>
        <v>0</v>
      </c>
      <c r="AC66">
        <f t="shared" si="0"/>
        <v>0.30209866706916727</v>
      </c>
      <c r="AD66">
        <f t="shared" si="1"/>
        <v>34.027295318063473</v>
      </c>
      <c r="AE66">
        <f>'IDT-1'!D66</f>
        <v>0</v>
      </c>
      <c r="AF66" s="24"/>
      <c r="AG66">
        <f t="shared" si="2"/>
        <v>34.027295318063473</v>
      </c>
      <c r="AI66" s="34">
        <f>PXIL!L66</f>
        <v>0</v>
      </c>
      <c r="AJ66" s="34">
        <f>PXIL!R66</f>
        <v>0</v>
      </c>
      <c r="AK66" s="34">
        <f>RTM_IEX!L66</f>
        <v>3.1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0.30377066706916722</v>
      </c>
      <c r="AD67">
        <f t="shared" si="1"/>
        <v>34.215623318063471</v>
      </c>
      <c r="AE67">
        <f>'IDT-1'!D67</f>
        <v>0</v>
      </c>
      <c r="AF67" s="24"/>
      <c r="AG67">
        <f t="shared" si="2"/>
        <v>34.215623318063471</v>
      </c>
      <c r="AI67" s="34">
        <f>PXIL!L67</f>
        <v>0</v>
      </c>
      <c r="AJ67" s="34">
        <f>PXIL!R67</f>
        <v>0</v>
      </c>
      <c r="AK67" s="34">
        <f>RTM_IEX!L67</f>
        <v>3.39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0.29945866706916724</v>
      </c>
      <c r="AD68">
        <f t="shared" ref="AD68:AD98" si="4">SUM(B68:AB68,AI68:AR68)-AC68</f>
        <v>33.729935318063468</v>
      </c>
      <c r="AE68">
        <f>'IDT-1'!D68</f>
        <v>0</v>
      </c>
      <c r="AF68" s="24"/>
      <c r="AG68">
        <f t="shared" ref="AG68:AG98" si="5">SUM(AD68:AF68)</f>
        <v>33.729935318063468</v>
      </c>
      <c r="AI68" s="34">
        <f>PXIL!L68</f>
        <v>0</v>
      </c>
      <c r="AJ68" s="34">
        <f>PXIL!R68</f>
        <v>0</v>
      </c>
      <c r="AK68" s="34">
        <f>RTM_IEX!L68</f>
        <v>3.39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9.1999999999999993</v>
      </c>
      <c r="AB69" s="75">
        <f>-STOA!R69</f>
        <v>0</v>
      </c>
      <c r="AC69">
        <f t="shared" si="3"/>
        <v>0.29356266706916723</v>
      </c>
      <c r="AD69">
        <f t="shared" si="4"/>
        <v>33.065831318063466</v>
      </c>
      <c r="AE69">
        <f>'IDT-1'!D69</f>
        <v>0</v>
      </c>
      <c r="AF69" s="24"/>
      <c r="AG69">
        <f t="shared" si="5"/>
        <v>33.065831318063466</v>
      </c>
      <c r="AI69" s="34">
        <f>PXIL!L69</f>
        <v>0</v>
      </c>
      <c r="AJ69" s="34">
        <f>PXIL!R69</f>
        <v>0</v>
      </c>
      <c r="AK69" s="34">
        <f>RTM_IEX!L69</f>
        <v>3.1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0.2883706670691672</v>
      </c>
      <c r="AD70">
        <f t="shared" si="4"/>
        <v>32.481023318063471</v>
      </c>
      <c r="AE70">
        <f>'IDT-1'!D70</f>
        <v>0</v>
      </c>
      <c r="AF70" s="24"/>
      <c r="AG70">
        <f t="shared" si="5"/>
        <v>32.481023318063471</v>
      </c>
      <c r="AI70" s="34">
        <f>PXIL!L70</f>
        <v>0</v>
      </c>
      <c r="AJ70" s="34">
        <f>PXIL!R70</f>
        <v>0</v>
      </c>
      <c r="AK70" s="34">
        <f>RTM_IEX!L70</f>
        <v>4.84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0.27904266706916725</v>
      </c>
      <c r="AD71">
        <f t="shared" si="4"/>
        <v>31.430351318063472</v>
      </c>
      <c r="AE71">
        <f>'IDT-1'!D71</f>
        <v>0</v>
      </c>
      <c r="AF71" s="24"/>
      <c r="AG71">
        <f t="shared" si="5"/>
        <v>31.430351318063472</v>
      </c>
      <c r="AI71" s="34">
        <f>PXIL!L71</f>
        <v>0</v>
      </c>
      <c r="AJ71" s="34">
        <f>PXIL!R71</f>
        <v>0</v>
      </c>
      <c r="AK71" s="34">
        <f>RTM_IEX!L71</f>
        <v>3.87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0.27473066706916721</v>
      </c>
      <c r="AD72">
        <f t="shared" si="4"/>
        <v>30.944663318063469</v>
      </c>
      <c r="AE72">
        <f>'IDT-1'!D72</f>
        <v>0</v>
      </c>
      <c r="AF72" s="24"/>
      <c r="AG72">
        <f t="shared" si="5"/>
        <v>30.944663318063469</v>
      </c>
      <c r="AI72" s="34">
        <f>PXIL!L72</f>
        <v>0</v>
      </c>
      <c r="AJ72" s="34">
        <f>PXIL!R72</f>
        <v>0</v>
      </c>
      <c r="AK72" s="34">
        <f>RTM_IEX!L72</f>
        <v>3.87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0.23812266706916721</v>
      </c>
      <c r="AD73">
        <f t="shared" si="4"/>
        <v>26.82127131806347</v>
      </c>
      <c r="AE73">
        <f>'IDT-1'!D73</f>
        <v>0</v>
      </c>
      <c r="AF73" s="24"/>
      <c r="AG73">
        <f t="shared" si="5"/>
        <v>26.82127131806347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0.2338986670691672</v>
      </c>
      <c r="AD74">
        <f t="shared" si="4"/>
        <v>26.34549531806347</v>
      </c>
      <c r="AE74">
        <f>'IDT-1'!D74</f>
        <v>0</v>
      </c>
      <c r="AF74" s="24"/>
      <c r="AG74">
        <f t="shared" si="5"/>
        <v>26.34549531806347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0.24101679459136255</v>
      </c>
      <c r="AD75">
        <f t="shared" si="4"/>
        <v>25.138377190541274</v>
      </c>
      <c r="AE75">
        <f>'IDT-1'!D75</f>
        <v>0</v>
      </c>
      <c r="AF75" s="24"/>
      <c r="AG75">
        <f t="shared" si="5"/>
        <v>25.138377190541274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-1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0.23627012752219534</v>
      </c>
      <c r="AD76">
        <f t="shared" si="4"/>
        <v>24.603729872477803</v>
      </c>
      <c r="AE76">
        <f>'IDT-1'!D76</f>
        <v>0</v>
      </c>
      <c r="AF76" s="24"/>
      <c r="AG76">
        <f t="shared" si="5"/>
        <v>24.603729872477803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-1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0.23679279459136254</v>
      </c>
      <c r="AD77">
        <f t="shared" si="4"/>
        <v>24.662601190541274</v>
      </c>
      <c r="AE77">
        <f>'IDT-1'!D77</f>
        <v>0</v>
      </c>
      <c r="AF77" s="24"/>
      <c r="AG77">
        <f t="shared" si="5"/>
        <v>24.662601190541274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-1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0.23679279459136254</v>
      </c>
      <c r="AD78">
        <f t="shared" si="4"/>
        <v>24.662601190541274</v>
      </c>
      <c r="AE78">
        <f>'IDT-1'!D78</f>
        <v>0</v>
      </c>
      <c r="AF78" s="24"/>
      <c r="AG78">
        <f t="shared" si="5"/>
        <v>24.662601190541274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-1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0.22791466706916721</v>
      </c>
      <c r="AD79">
        <f t="shared" si="4"/>
        <v>25.671479318063469</v>
      </c>
      <c r="AE79">
        <f>'IDT-1'!D79</f>
        <v>0</v>
      </c>
      <c r="AF79" s="24"/>
      <c r="AG79">
        <f t="shared" si="5"/>
        <v>25.671479318063469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0.22791466706916721</v>
      </c>
      <c r="AD80">
        <f t="shared" si="4"/>
        <v>25.671479318063469</v>
      </c>
      <c r="AE80">
        <f>'IDT-1'!D80</f>
        <v>0</v>
      </c>
      <c r="AF80" s="24"/>
      <c r="AG80">
        <f t="shared" si="5"/>
        <v>25.671479318063469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0.22791466706916721</v>
      </c>
      <c r="AD81">
        <f t="shared" si="4"/>
        <v>25.671479318063469</v>
      </c>
      <c r="AE81">
        <f>'IDT-1'!D81</f>
        <v>0</v>
      </c>
      <c r="AF81" s="24"/>
      <c r="AG81">
        <f t="shared" si="5"/>
        <v>25.671479318063469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0.22791466706916721</v>
      </c>
      <c r="AD82">
        <f t="shared" si="4"/>
        <v>25.671479318063469</v>
      </c>
      <c r="AE82">
        <f>'IDT-1'!D82</f>
        <v>0</v>
      </c>
      <c r="AF82" s="24"/>
      <c r="AG82">
        <f t="shared" si="5"/>
        <v>25.671479318063469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0.22791466706916721</v>
      </c>
      <c r="AD83">
        <f t="shared" si="4"/>
        <v>25.671479318063469</v>
      </c>
      <c r="AE83">
        <f>'IDT-1'!D83</f>
        <v>0</v>
      </c>
      <c r="AF83" s="24"/>
      <c r="AG83">
        <f t="shared" si="5"/>
        <v>25.671479318063469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0.22791466706916721</v>
      </c>
      <c r="AD84">
        <f t="shared" si="4"/>
        <v>25.671479318063469</v>
      </c>
      <c r="AE84">
        <f>'IDT-1'!D84</f>
        <v>0</v>
      </c>
      <c r="AF84" s="24"/>
      <c r="AG84">
        <f t="shared" si="5"/>
        <v>25.671479318063469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0.23601066706916721</v>
      </c>
      <c r="AD85">
        <f t="shared" si="4"/>
        <v>26.583383318063468</v>
      </c>
      <c r="AE85">
        <f>'IDT-1'!D85</f>
        <v>0</v>
      </c>
      <c r="AF85" s="24"/>
      <c r="AG85">
        <f t="shared" si="5"/>
        <v>26.583383318063468</v>
      </c>
      <c r="AI85" s="34">
        <f>PXIL!L85</f>
        <v>0</v>
      </c>
      <c r="AJ85" s="34">
        <f>PXIL!R85</f>
        <v>0</v>
      </c>
      <c r="AK85" s="34">
        <f>RTM_IEX!L85</f>
        <v>0.97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0.23768266706916721</v>
      </c>
      <c r="AD86">
        <f t="shared" si="4"/>
        <v>26.77171131806347</v>
      </c>
      <c r="AE86">
        <f>'IDT-1'!D86</f>
        <v>0</v>
      </c>
      <c r="AF86" s="24"/>
      <c r="AG86">
        <f t="shared" si="5"/>
        <v>26.77171131806347</v>
      </c>
      <c r="AI86" s="34">
        <f>PXIL!L86</f>
        <v>0</v>
      </c>
      <c r="AJ86" s="34">
        <f>PXIL!R86</f>
        <v>0</v>
      </c>
      <c r="AK86" s="34">
        <f>RTM_IEX!L86</f>
        <v>1.1599999999999999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0.24454666706916722</v>
      </c>
      <c r="AD87">
        <f t="shared" si="4"/>
        <v>27.544847318063471</v>
      </c>
      <c r="AE87">
        <f>'IDT-1'!D87</f>
        <v>0</v>
      </c>
      <c r="AF87" s="24"/>
      <c r="AG87">
        <f t="shared" si="5"/>
        <v>27.544847318063471</v>
      </c>
      <c r="AI87" s="34">
        <f>PXIL!L87</f>
        <v>0</v>
      </c>
      <c r="AJ87" s="34">
        <f>PXIL!R87</f>
        <v>0</v>
      </c>
      <c r="AK87" s="34">
        <f>RTM_IEX!L87</f>
        <v>1.94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0.24454666706916722</v>
      </c>
      <c r="AD88">
        <f t="shared" si="4"/>
        <v>27.544847318063471</v>
      </c>
      <c r="AE88">
        <f>'IDT-1'!D88</f>
        <v>0</v>
      </c>
      <c r="AF88" s="24"/>
      <c r="AG88">
        <f t="shared" si="5"/>
        <v>27.544847318063471</v>
      </c>
      <c r="AI88" s="34">
        <f>PXIL!L88</f>
        <v>0</v>
      </c>
      <c r="AJ88" s="34">
        <f>PXIL!R88</f>
        <v>0</v>
      </c>
      <c r="AK88" s="34">
        <f>RTM_IEX!L88</f>
        <v>1.94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0.24481066706916721</v>
      </c>
      <c r="AD89">
        <f t="shared" si="4"/>
        <v>27.574583318063468</v>
      </c>
      <c r="AE89">
        <f>'IDT-1'!D89</f>
        <v>0</v>
      </c>
      <c r="AF89" s="24"/>
      <c r="AG89">
        <f t="shared" si="5"/>
        <v>27.574583318063468</v>
      </c>
      <c r="AI89" s="34">
        <f>PXIL!L89</f>
        <v>0</v>
      </c>
      <c r="AJ89" s="34">
        <f>PXIL!R89</f>
        <v>0</v>
      </c>
      <c r="AK89" s="34">
        <f>RTM_IEX!L89</f>
        <v>1.92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0.24824266706916723</v>
      </c>
      <c r="AD90">
        <f t="shared" si="4"/>
        <v>27.961151318063468</v>
      </c>
      <c r="AE90">
        <f>'IDT-1'!D90</f>
        <v>0</v>
      </c>
      <c r="AF90" s="24"/>
      <c r="AG90">
        <f t="shared" si="5"/>
        <v>27.961151318063468</v>
      </c>
      <c r="AI90" s="34">
        <f>PXIL!L90</f>
        <v>0</v>
      </c>
      <c r="AJ90" s="34">
        <f>PXIL!R90</f>
        <v>0</v>
      </c>
      <c r="AK90" s="34">
        <f>RTM_IEX!L90</f>
        <v>2.31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0.24445866706916722</v>
      </c>
      <c r="AD91">
        <f t="shared" si="4"/>
        <v>27.534935318063468</v>
      </c>
      <c r="AE91">
        <f>'IDT-1'!D91</f>
        <v>0</v>
      </c>
      <c r="AF91" s="24"/>
      <c r="AG91">
        <f t="shared" si="5"/>
        <v>27.534935318063468</v>
      </c>
      <c r="AI91" s="34">
        <f>PXIL!L91</f>
        <v>0</v>
      </c>
      <c r="AJ91" s="34">
        <f>PXIL!R91</f>
        <v>0</v>
      </c>
      <c r="AK91" s="34">
        <f>RTM_IEX!L91</f>
        <v>1.88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0.24357866706916723</v>
      </c>
      <c r="AD92">
        <f t="shared" si="4"/>
        <v>27.435815318063472</v>
      </c>
      <c r="AE92">
        <f>'IDT-1'!D92</f>
        <v>0</v>
      </c>
      <c r="AF92" s="24"/>
      <c r="AG92">
        <f t="shared" si="5"/>
        <v>27.435815318063472</v>
      </c>
      <c r="AI92" s="34">
        <f>PXIL!L92</f>
        <v>0</v>
      </c>
      <c r="AJ92" s="34">
        <f>PXIL!R92</f>
        <v>0</v>
      </c>
      <c r="AK92" s="34">
        <f>RTM_IEX!L92</f>
        <v>1.78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4.3442622950819674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0.23587217526588852</v>
      </c>
      <c r="AD93">
        <f t="shared" si="4"/>
        <v>26.567784104948714</v>
      </c>
      <c r="AE93">
        <f>'IDT-1'!D93</f>
        <v>0</v>
      </c>
      <c r="AF93" s="24"/>
      <c r="AG93">
        <f t="shared" si="5"/>
        <v>26.567784104948714</v>
      </c>
      <c r="AI93" s="34">
        <f>PXIL!L93</f>
        <v>0</v>
      </c>
      <c r="AJ93" s="34">
        <f>PXIL!R93</f>
        <v>0</v>
      </c>
      <c r="AK93" s="34">
        <f>RTM_IEX!L93</f>
        <v>1.56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0.24032266706916722</v>
      </c>
      <c r="AD94">
        <f t="shared" si="4"/>
        <v>27.069071318063468</v>
      </c>
      <c r="AE94">
        <f>'IDT-1'!D94</f>
        <v>0</v>
      </c>
      <c r="AF94" s="24"/>
      <c r="AG94">
        <f t="shared" si="5"/>
        <v>27.069071318063468</v>
      </c>
      <c r="AI94" s="34">
        <f>PXIL!L94</f>
        <v>0</v>
      </c>
      <c r="AJ94" s="34">
        <f>PXIL!R94</f>
        <v>0</v>
      </c>
      <c r="AK94" s="34">
        <f>RTM_IEX!L94</f>
        <v>1.41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0.24155466706916723</v>
      </c>
      <c r="AD95">
        <f t="shared" si="4"/>
        <v>27.207839318063471</v>
      </c>
      <c r="AE95">
        <f>'IDT-1'!D95</f>
        <v>0</v>
      </c>
      <c r="AF95" s="24"/>
      <c r="AG95">
        <f t="shared" si="5"/>
        <v>27.207839318063471</v>
      </c>
      <c r="AI95" s="34">
        <f>PXIL!L95</f>
        <v>0</v>
      </c>
      <c r="AJ95" s="34">
        <f>PXIL!R95</f>
        <v>0</v>
      </c>
      <c r="AK95" s="34">
        <f>RTM_IEX!L95</f>
        <v>1.55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0.23909066706916721</v>
      </c>
      <c r="AD96">
        <f t="shared" si="4"/>
        <v>26.930303318063469</v>
      </c>
      <c r="AE96">
        <f>'IDT-1'!D96</f>
        <v>0</v>
      </c>
      <c r="AF96" s="24"/>
      <c r="AG96">
        <f t="shared" si="5"/>
        <v>26.930303318063469</v>
      </c>
      <c r="AI96" s="34">
        <f>PXIL!L96</f>
        <v>0</v>
      </c>
      <c r="AJ96" s="34">
        <f>PXIL!R96</f>
        <v>0</v>
      </c>
      <c r="AK96" s="34">
        <f>RTM_IEX!L96</f>
        <v>1.27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0.24155466706916723</v>
      </c>
      <c r="AD97">
        <f t="shared" si="4"/>
        <v>27.207839318063471</v>
      </c>
      <c r="AE97">
        <f>'IDT-1'!D97</f>
        <v>0</v>
      </c>
      <c r="AF97" s="24"/>
      <c r="AG97">
        <f t="shared" si="5"/>
        <v>27.207839318063471</v>
      </c>
      <c r="AI97" s="34">
        <f>PXIL!L97</f>
        <v>0</v>
      </c>
      <c r="AJ97" s="34">
        <f>PXIL!R97</f>
        <v>0</v>
      </c>
      <c r="AK97" s="34">
        <f>RTM_IEX!L97</f>
        <v>1.55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0.23900266706916723</v>
      </c>
      <c r="AD98">
        <f t="shared" si="4"/>
        <v>26.920391318063469</v>
      </c>
      <c r="AE98">
        <f>'IDT-1'!D98</f>
        <v>0</v>
      </c>
      <c r="AF98" s="24"/>
      <c r="AG98">
        <f t="shared" si="5"/>
        <v>26.920391318063469</v>
      </c>
      <c r="AI98" s="34">
        <f>PXIL!L98</f>
        <v>0</v>
      </c>
      <c r="AJ98" s="34">
        <f>PXIL!R98</f>
        <v>0</v>
      </c>
      <c r="AK98" s="34">
        <f>RTM_IEX!L98</f>
        <v>1.26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0.38541060714689962</v>
      </c>
      <c r="H99">
        <f t="shared" si="6"/>
        <v>0</v>
      </c>
      <c r="I99">
        <f t="shared" si="6"/>
        <v>0.12134332969536513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0.17330250000000022</v>
      </c>
      <c r="AB99" s="75">
        <f t="shared" si="6"/>
        <v>0</v>
      </c>
      <c r="AC99">
        <f t="shared" si="6"/>
        <v>6.3895702681021696E-3</v>
      </c>
      <c r="AD99">
        <f t="shared" si="6"/>
        <v>0.69569186657416338</v>
      </c>
      <c r="AE99">
        <f t="shared" ref="AE99:AR99" si="7">SUM(AE3:AE98)/4000</f>
        <v>0</v>
      </c>
      <c r="AG99">
        <f t="shared" si="7"/>
        <v>0.69569186657416338</v>
      </c>
      <c r="AI99">
        <f t="shared" si="7"/>
        <v>0</v>
      </c>
      <c r="AJ99">
        <f t="shared" si="7"/>
        <v>0</v>
      </c>
      <c r="AK99">
        <f t="shared" si="7"/>
        <v>3.3974999999999998E-2</v>
      </c>
      <c r="AL99">
        <f t="shared" si="7"/>
        <v>-1.1949999999999999E-2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45096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15.960777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0.15409483760000003</v>
      </c>
      <c r="AD3">
        <f>SUM(B3:AB3,AI3:AR3)-AC3</f>
        <v>17.356682162400002</v>
      </c>
      <c r="AE3">
        <v>0</v>
      </c>
      <c r="AF3" s="24"/>
      <c r="AG3">
        <f>SUM(AD3:AF3)</f>
        <v>17.356682162400002</v>
      </c>
      <c r="AI3" s="34">
        <f>PXIL!M3</f>
        <v>0</v>
      </c>
      <c r="AJ3" s="34">
        <f>PXIL!S3</f>
        <v>0</v>
      </c>
      <c r="AK3" s="34">
        <f>RTM_IEX!M3</f>
        <v>1.55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13.089722999999999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0.1151895624</v>
      </c>
      <c r="AD4">
        <f t="shared" ref="AD4:AD67" si="1">SUM(B4:AB4,AI4:AR4)-AC4</f>
        <v>12.9745334376</v>
      </c>
      <c r="AE4">
        <v>0</v>
      </c>
      <c r="AF4" s="24"/>
      <c r="AG4">
        <f t="shared" ref="AG4:AG67" si="2">SUM(AD4:AF4)</f>
        <v>12.9745334376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10.778086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9.4847156800000013E-2</v>
      </c>
      <c r="AD5">
        <f t="shared" si="1"/>
        <v>10.6832388432</v>
      </c>
      <c r="AE5">
        <v>0</v>
      </c>
      <c r="AF5" s="24"/>
      <c r="AG5">
        <f t="shared" si="2"/>
        <v>10.6832388432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9.137124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8.0406691200000005E-2</v>
      </c>
      <c r="AD6">
        <f t="shared" si="1"/>
        <v>9.0567173087999997</v>
      </c>
      <c r="AE6">
        <v>0</v>
      </c>
      <c r="AF6" s="24"/>
      <c r="AG6">
        <f t="shared" si="2"/>
        <v>9.0567173087999997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8.2539459999999991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7.2634724799999995E-2</v>
      </c>
      <c r="AD7">
        <f t="shared" si="1"/>
        <v>8.1813112751999988</v>
      </c>
      <c r="AE7">
        <v>0</v>
      </c>
      <c r="AF7" s="24"/>
      <c r="AG7">
        <f t="shared" si="2"/>
        <v>8.1813112751999988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9.3876030000000004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8.2610906400000003E-2</v>
      </c>
      <c r="AD8">
        <f t="shared" si="1"/>
        <v>9.304992093600001</v>
      </c>
      <c r="AE8">
        <v>0</v>
      </c>
      <c r="AF8" s="24"/>
      <c r="AG8">
        <f t="shared" si="2"/>
        <v>9.304992093600001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9.8290900000000008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8.6495992000000008E-2</v>
      </c>
      <c r="AD9">
        <f t="shared" si="1"/>
        <v>9.7425940080000011</v>
      </c>
      <c r="AE9">
        <v>0</v>
      </c>
      <c r="AF9" s="24"/>
      <c r="AG9">
        <f t="shared" si="2"/>
        <v>9.7425940080000011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11.076573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9.747384240000001E-2</v>
      </c>
      <c r="AD10">
        <f t="shared" si="1"/>
        <v>10.9790991576</v>
      </c>
      <c r="AE10">
        <v>0</v>
      </c>
      <c r="AF10" s="24"/>
      <c r="AG10">
        <f t="shared" si="2"/>
        <v>10.9790991576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12.357837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0.10874896560000001</v>
      </c>
      <c r="AD11">
        <f t="shared" si="1"/>
        <v>12.2490880344</v>
      </c>
      <c r="AE11">
        <v>0</v>
      </c>
      <c r="AF11" s="24"/>
      <c r="AG11">
        <f t="shared" si="2"/>
        <v>12.2490880344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11.286517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9.9321349600000011E-2</v>
      </c>
      <c r="AD12">
        <f t="shared" si="1"/>
        <v>11.1871956504</v>
      </c>
      <c r="AE12">
        <v>0</v>
      </c>
      <c r="AF12" s="24"/>
      <c r="AG12">
        <f t="shared" si="2"/>
        <v>11.1871956504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11.183541999999999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9.8415169600000005E-2</v>
      </c>
      <c r="AD13">
        <f t="shared" si="1"/>
        <v>11.085126830399998</v>
      </c>
      <c r="AE13">
        <v>0</v>
      </c>
      <c r="AF13" s="24"/>
      <c r="AG13">
        <f t="shared" si="2"/>
        <v>11.085126830399998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13.858154000000001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0.12195175520000001</v>
      </c>
      <c r="AD14">
        <f t="shared" si="1"/>
        <v>13.736202244800001</v>
      </c>
      <c r="AE14">
        <v>0</v>
      </c>
      <c r="AF14" s="24"/>
      <c r="AG14">
        <f t="shared" si="2"/>
        <v>13.736202244800001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13.788036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0.12133471680000001</v>
      </c>
      <c r="AD15">
        <f t="shared" si="1"/>
        <v>13.6667012832</v>
      </c>
      <c r="AE15">
        <v>0</v>
      </c>
      <c r="AF15" s="24"/>
      <c r="AG15">
        <f t="shared" si="2"/>
        <v>13.6667012832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12.353536999999999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0.1087111256</v>
      </c>
      <c r="AD16">
        <f t="shared" si="1"/>
        <v>12.2448258744</v>
      </c>
      <c r="AE16">
        <v>0</v>
      </c>
      <c r="AF16" s="24"/>
      <c r="AG16">
        <f t="shared" si="2"/>
        <v>12.2448258744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12.320883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0.10842377040000001</v>
      </c>
      <c r="AD17">
        <f t="shared" si="1"/>
        <v>12.2124592296</v>
      </c>
      <c r="AE17">
        <v>0</v>
      </c>
      <c r="AF17" s="24"/>
      <c r="AG17">
        <f t="shared" si="2"/>
        <v>12.2124592296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12.796355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0.11260792400000001</v>
      </c>
      <c r="AD18">
        <f t="shared" si="1"/>
        <v>12.683747076</v>
      </c>
      <c r="AE18">
        <v>0</v>
      </c>
      <c r="AF18" s="24"/>
      <c r="AG18">
        <f t="shared" si="2"/>
        <v>12.683747076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15.960777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0.14388683760000001</v>
      </c>
      <c r="AD19">
        <f t="shared" si="1"/>
        <v>16.206890162400001</v>
      </c>
      <c r="AE19">
        <v>0</v>
      </c>
      <c r="AF19" s="24"/>
      <c r="AG19">
        <f t="shared" si="2"/>
        <v>16.206890162400001</v>
      </c>
      <c r="AI19" s="34">
        <f>PXIL!M19</f>
        <v>0</v>
      </c>
      <c r="AJ19" s="34">
        <f>PXIL!S19</f>
        <v>0</v>
      </c>
      <c r="AK19" s="34">
        <f>RTM_IEX!M19</f>
        <v>0.39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15.341684000000001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0.13500681920000002</v>
      </c>
      <c r="AD20">
        <f t="shared" si="1"/>
        <v>15.2066771808</v>
      </c>
      <c r="AE20">
        <v>0</v>
      </c>
      <c r="AF20" s="24"/>
      <c r="AG20">
        <f t="shared" si="2"/>
        <v>15.2066771808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15.960777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0.15242283760000003</v>
      </c>
      <c r="AD21">
        <f t="shared" si="1"/>
        <v>17.1683541624</v>
      </c>
      <c r="AE21">
        <v>0</v>
      </c>
      <c r="AF21" s="24"/>
      <c r="AG21">
        <f t="shared" si="2"/>
        <v>17.1683541624</v>
      </c>
      <c r="AI21" s="34">
        <f>PXIL!M21</f>
        <v>0</v>
      </c>
      <c r="AJ21" s="34">
        <f>PXIL!S21</f>
        <v>0</v>
      </c>
      <c r="AK21" s="34">
        <f>RTM_IEX!M21</f>
        <v>1.36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15.960777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0.14212683760000003</v>
      </c>
      <c r="AD22">
        <f t="shared" si="1"/>
        <v>16.008650162400002</v>
      </c>
      <c r="AE22">
        <v>0</v>
      </c>
      <c r="AF22" s="24"/>
      <c r="AG22">
        <f t="shared" si="2"/>
        <v>16.008650162400002</v>
      </c>
      <c r="AI22" s="34">
        <f>PXIL!M22</f>
        <v>0</v>
      </c>
      <c r="AJ22" s="34">
        <f>PXIL!S22</f>
        <v>0</v>
      </c>
      <c r="AK22" s="34">
        <f>RTM_IEX!M22</f>
        <v>0.19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15.960777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0.14643883760000001</v>
      </c>
      <c r="AD23">
        <f t="shared" si="1"/>
        <v>16.494338162399998</v>
      </c>
      <c r="AE23">
        <v>0</v>
      </c>
      <c r="AF23" s="24"/>
      <c r="AG23">
        <f t="shared" si="2"/>
        <v>16.494338162399998</v>
      </c>
      <c r="AI23" s="34">
        <f>PXIL!M23</f>
        <v>0</v>
      </c>
      <c r="AJ23" s="34">
        <f>PXIL!S23</f>
        <v>0</v>
      </c>
      <c r="AK23" s="34">
        <f>RTM_IEX!M23</f>
        <v>0.68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15.960777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1.36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0.17116683760000001</v>
      </c>
      <c r="AD24">
        <f t="shared" si="1"/>
        <v>19.279610162399997</v>
      </c>
      <c r="AE24">
        <v>0</v>
      </c>
      <c r="AF24" s="24"/>
      <c r="AG24">
        <f t="shared" si="2"/>
        <v>19.279610162399997</v>
      </c>
      <c r="AI24" s="34">
        <f>PXIL!M24</f>
        <v>0</v>
      </c>
      <c r="AJ24" s="34">
        <f>PXIL!S24</f>
        <v>0</v>
      </c>
      <c r="AK24" s="34">
        <f>RTM_IEX!M24</f>
        <v>2.13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15.960777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2.23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0.17882283760000003</v>
      </c>
      <c r="AD25">
        <f t="shared" si="1"/>
        <v>20.141954162400001</v>
      </c>
      <c r="AE25">
        <v>0</v>
      </c>
      <c r="AF25" s="24"/>
      <c r="AG25">
        <f t="shared" si="2"/>
        <v>20.141954162400001</v>
      </c>
      <c r="AI25" s="34">
        <f>PXIL!M25</f>
        <v>0</v>
      </c>
      <c r="AJ25" s="34">
        <f>PXIL!S25</f>
        <v>0</v>
      </c>
      <c r="AK25" s="34">
        <f>RTM_IEX!M25</f>
        <v>2.13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15.960777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2.61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0.1812868376</v>
      </c>
      <c r="AD26">
        <f t="shared" si="1"/>
        <v>20.419490162400002</v>
      </c>
      <c r="AE26">
        <v>0</v>
      </c>
      <c r="AF26" s="24"/>
      <c r="AG26">
        <f t="shared" si="2"/>
        <v>20.419490162400002</v>
      </c>
      <c r="AI26" s="34">
        <f>PXIL!M26</f>
        <v>0</v>
      </c>
      <c r="AJ26" s="34">
        <f>PXIL!S26</f>
        <v>0</v>
      </c>
      <c r="AK26" s="34">
        <f>RTM_IEX!M26</f>
        <v>2.0299999999999998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15.960777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0.15321483760000001</v>
      </c>
      <c r="AD27">
        <f t="shared" si="1"/>
        <v>17.257562162399999</v>
      </c>
      <c r="AE27">
        <v>0</v>
      </c>
      <c r="AF27" s="24"/>
      <c r="AG27">
        <f t="shared" si="2"/>
        <v>17.257562162399999</v>
      </c>
      <c r="AI27" s="34">
        <f>PXIL!M27</f>
        <v>0</v>
      </c>
      <c r="AJ27" s="34">
        <f>PXIL!S27</f>
        <v>0</v>
      </c>
      <c r="AK27" s="34">
        <f>RTM_IEX!M27</f>
        <v>1.45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15.960777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5.23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0.20522283760000004</v>
      </c>
      <c r="AD28">
        <f t="shared" si="1"/>
        <v>23.115554162399999</v>
      </c>
      <c r="AE28">
        <v>0</v>
      </c>
      <c r="AF28" s="24"/>
      <c r="AG28">
        <f t="shared" si="2"/>
        <v>23.115554162399999</v>
      </c>
      <c r="AI28" s="34">
        <f>PXIL!M28</f>
        <v>0</v>
      </c>
      <c r="AJ28" s="34">
        <f>PXIL!S28</f>
        <v>0</v>
      </c>
      <c r="AK28" s="34">
        <f>RTM_IEX!M28</f>
        <v>2.13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17.864338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5.62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0.2126461744</v>
      </c>
      <c r="AD29">
        <f t="shared" si="1"/>
        <v>23.951691825600001</v>
      </c>
      <c r="AE29">
        <v>0</v>
      </c>
      <c r="AF29" s="24"/>
      <c r="AG29">
        <f t="shared" si="2"/>
        <v>23.951691825600001</v>
      </c>
      <c r="AI29" s="34">
        <f>PXIL!M29</f>
        <v>0</v>
      </c>
      <c r="AJ29" s="34">
        <f>PXIL!S29</f>
        <v>0</v>
      </c>
      <c r="AK29" s="34">
        <f>RTM_IEX!M29</f>
        <v>0.68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18.086003999999999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1.36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0.17112483519999999</v>
      </c>
      <c r="AD30">
        <f t="shared" si="1"/>
        <v>19.274879164799998</v>
      </c>
      <c r="AE30">
        <v>0</v>
      </c>
      <c r="AF30" s="24"/>
      <c r="AG30">
        <f t="shared" si="2"/>
        <v>19.274879164799998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18.086003999999999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0.1779008352</v>
      </c>
      <c r="AD31">
        <f t="shared" si="1"/>
        <v>20.038103164800003</v>
      </c>
      <c r="AE31">
        <v>0</v>
      </c>
      <c r="AF31" s="24"/>
      <c r="AG31">
        <f t="shared" si="2"/>
        <v>20.038103164800003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18.086003999999999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4.07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0.1949728352</v>
      </c>
      <c r="AD32">
        <f t="shared" si="1"/>
        <v>21.961031164799998</v>
      </c>
      <c r="AE32">
        <v>0</v>
      </c>
      <c r="AF32" s="24"/>
      <c r="AG32">
        <f t="shared" si="2"/>
        <v>21.961031164799998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18.086003999999999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3.97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0.19409283519999998</v>
      </c>
      <c r="AD33">
        <f t="shared" si="1"/>
        <v>21.861911164799999</v>
      </c>
      <c r="AE33">
        <v>0</v>
      </c>
      <c r="AF33" s="24"/>
      <c r="AG33">
        <f t="shared" si="2"/>
        <v>21.861911164799999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18.086003999999999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2.13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0.1779008352</v>
      </c>
      <c r="AD34">
        <f t="shared" si="1"/>
        <v>20.038103164799999</v>
      </c>
      <c r="AE34">
        <v>0</v>
      </c>
      <c r="AF34" s="24"/>
      <c r="AG34">
        <f t="shared" si="2"/>
        <v>20.038103164799999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17.403352999999999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0.1531495064</v>
      </c>
      <c r="AD35">
        <f t="shared" si="1"/>
        <v>17.250203493600001</v>
      </c>
      <c r="AE35">
        <v>0</v>
      </c>
      <c r="AF35" s="24"/>
      <c r="AG35">
        <f t="shared" si="2"/>
        <v>17.250203493600001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18.086003999999999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1.74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0.17446883519999998</v>
      </c>
      <c r="AD36">
        <f t="shared" si="1"/>
        <v>19.651535164799999</v>
      </c>
      <c r="AE36">
        <v>0</v>
      </c>
      <c r="AF36" s="24"/>
      <c r="AG36">
        <f t="shared" si="2"/>
        <v>19.651535164799999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18.086003999999999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0.15915683520000001</v>
      </c>
      <c r="AD37">
        <f t="shared" si="1"/>
        <v>17.926847164799998</v>
      </c>
      <c r="AE37">
        <v>0</v>
      </c>
      <c r="AF37" s="24"/>
      <c r="AG37">
        <f t="shared" si="2"/>
        <v>17.926847164799998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18.086003999999999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4.9400000000000004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0.20262883520000002</v>
      </c>
      <c r="AD38">
        <f t="shared" si="1"/>
        <v>22.823375164800002</v>
      </c>
      <c r="AE38">
        <v>0</v>
      </c>
      <c r="AF38" s="24"/>
      <c r="AG38">
        <f t="shared" si="2"/>
        <v>22.823375164800002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18.086003999999999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1.84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0.1753488352</v>
      </c>
      <c r="AD39">
        <f t="shared" si="1"/>
        <v>19.750655164799998</v>
      </c>
      <c r="AE39">
        <v>0</v>
      </c>
      <c r="AF39" s="24"/>
      <c r="AG39">
        <f t="shared" si="2"/>
        <v>19.750655164799998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17.993673999999999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0.15834433119999999</v>
      </c>
      <c r="AD40">
        <f t="shared" si="1"/>
        <v>17.8353296688</v>
      </c>
      <c r="AE40">
        <v>0</v>
      </c>
      <c r="AF40" s="24"/>
      <c r="AG40">
        <f t="shared" si="2"/>
        <v>17.8353296688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17.561297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0.15453941360000001</v>
      </c>
      <c r="AD41">
        <f t="shared" si="1"/>
        <v>17.406757586400001</v>
      </c>
      <c r="AE41">
        <v>0</v>
      </c>
      <c r="AF41" s="24"/>
      <c r="AG41">
        <f t="shared" si="2"/>
        <v>17.406757586400001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18.086003999999999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2.13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0.1779008352</v>
      </c>
      <c r="AD42">
        <f t="shared" si="1"/>
        <v>20.038103164799999</v>
      </c>
      <c r="AE42">
        <v>0</v>
      </c>
      <c r="AF42" s="24"/>
      <c r="AG42">
        <f t="shared" si="2"/>
        <v>20.038103164799999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18.086003999999999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3.78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0.1924208352</v>
      </c>
      <c r="AD43">
        <f t="shared" si="1"/>
        <v>21.6735831648</v>
      </c>
      <c r="AE43">
        <v>0</v>
      </c>
      <c r="AF43" s="24"/>
      <c r="AG43">
        <f t="shared" si="2"/>
        <v>21.6735831648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18.086003999999999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4.07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0.1949728352</v>
      </c>
      <c r="AD44">
        <f t="shared" si="1"/>
        <v>21.961031164799998</v>
      </c>
      <c r="AE44">
        <v>0</v>
      </c>
      <c r="AF44" s="24"/>
      <c r="AG44">
        <f t="shared" si="2"/>
        <v>21.961031164799998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17.275503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0.15202442640000002</v>
      </c>
      <c r="AD45">
        <f t="shared" si="1"/>
        <v>17.1234785736</v>
      </c>
      <c r="AE45">
        <v>0</v>
      </c>
      <c r="AF45" s="24"/>
      <c r="AG45">
        <f t="shared" si="2"/>
        <v>17.1234785736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13.913429000000001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0.12243817520000001</v>
      </c>
      <c r="AD46">
        <f t="shared" si="1"/>
        <v>13.790990824800001</v>
      </c>
      <c r="AE46">
        <v>0</v>
      </c>
      <c r="AF46" s="24"/>
      <c r="AG46">
        <f t="shared" si="2"/>
        <v>13.790990824800001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14.526577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0.12783387760000001</v>
      </c>
      <c r="AD47">
        <f t="shared" si="1"/>
        <v>14.398743122399999</v>
      </c>
      <c r="AE47">
        <v>0</v>
      </c>
      <c r="AF47" s="24"/>
      <c r="AG47">
        <f t="shared" si="2"/>
        <v>14.398743122399999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13.094637000000001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0.11523280560000002</v>
      </c>
      <c r="AD48">
        <f t="shared" si="1"/>
        <v>12.979404194400001</v>
      </c>
      <c r="AE48">
        <v>0</v>
      </c>
      <c r="AF48" s="24"/>
      <c r="AG48">
        <f t="shared" si="2"/>
        <v>12.979404194400001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15.298692000000001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0.13462848960000001</v>
      </c>
      <c r="AD49">
        <f t="shared" si="1"/>
        <v>15.1640635104</v>
      </c>
      <c r="AE49">
        <v>0</v>
      </c>
      <c r="AF49" s="24"/>
      <c r="AG49">
        <f t="shared" si="2"/>
        <v>15.1640635104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17.650454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0.15532399520000001</v>
      </c>
      <c r="AD50">
        <f t="shared" si="1"/>
        <v>17.4951300048</v>
      </c>
      <c r="AE50">
        <v>0</v>
      </c>
      <c r="AF50" s="24"/>
      <c r="AG50">
        <f t="shared" si="2"/>
        <v>17.4951300048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18.086003999999999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1.74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0.17446883519999998</v>
      </c>
      <c r="AD51">
        <f t="shared" si="1"/>
        <v>19.651535164799999</v>
      </c>
      <c r="AE51">
        <v>0</v>
      </c>
      <c r="AF51" s="24"/>
      <c r="AG51">
        <f t="shared" si="2"/>
        <v>19.651535164799999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18.086003999999999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1.74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0.17446883519999998</v>
      </c>
      <c r="AD52">
        <f t="shared" si="1"/>
        <v>19.651535164799999</v>
      </c>
      <c r="AE52">
        <v>0</v>
      </c>
      <c r="AF52" s="24"/>
      <c r="AG52">
        <f t="shared" si="2"/>
        <v>19.651535164799999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17.776665999999999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0.15643466079999999</v>
      </c>
      <c r="AD53">
        <f t="shared" si="1"/>
        <v>17.6202313392</v>
      </c>
      <c r="AE53">
        <v>0</v>
      </c>
      <c r="AF53" s="24"/>
      <c r="AG53">
        <f t="shared" si="2"/>
        <v>17.6202313392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16.576474000000001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0.14587297120000001</v>
      </c>
      <c r="AD54">
        <f t="shared" si="1"/>
        <v>16.430601028800002</v>
      </c>
      <c r="AE54">
        <v>0</v>
      </c>
      <c r="AF54" s="24"/>
      <c r="AG54">
        <f t="shared" si="2"/>
        <v>16.430601028800002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18.086003999999999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2.23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0.17878083520000002</v>
      </c>
      <c r="AD55">
        <f t="shared" si="1"/>
        <v>20.137223164799998</v>
      </c>
      <c r="AE55">
        <v>0</v>
      </c>
      <c r="AF55" s="24"/>
      <c r="AG55">
        <f t="shared" si="2"/>
        <v>20.137223164799998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17.709925999999999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0.15584734880000001</v>
      </c>
      <c r="AD56">
        <f t="shared" si="1"/>
        <v>17.554078651200001</v>
      </c>
      <c r="AE56">
        <v>0</v>
      </c>
      <c r="AF56" s="24"/>
      <c r="AG56">
        <f t="shared" si="2"/>
        <v>17.554078651200001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18.086003999999999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2.71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0.18300483520000002</v>
      </c>
      <c r="AD57">
        <f t="shared" si="1"/>
        <v>20.612999164800001</v>
      </c>
      <c r="AE57">
        <v>0</v>
      </c>
      <c r="AF57" s="24"/>
      <c r="AG57">
        <f t="shared" si="2"/>
        <v>20.612999164800001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13.980066000000001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0.12302458080000002</v>
      </c>
      <c r="AD58">
        <f t="shared" si="1"/>
        <v>13.857041419200002</v>
      </c>
      <c r="AE58">
        <v>0</v>
      </c>
      <c r="AF58" s="24"/>
      <c r="AG58">
        <f t="shared" si="2"/>
        <v>13.857041419200002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15.006346000000001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0.13205584480000002</v>
      </c>
      <c r="AD59">
        <f t="shared" si="1"/>
        <v>14.874290155200001</v>
      </c>
      <c r="AE59">
        <v>0</v>
      </c>
      <c r="AF59" s="24"/>
      <c r="AG59">
        <f t="shared" si="2"/>
        <v>14.874290155200001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18.086003999999999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0.97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0.1676928352</v>
      </c>
      <c r="AD60">
        <f t="shared" si="1"/>
        <v>18.888311164799997</v>
      </c>
      <c r="AE60">
        <v>0</v>
      </c>
      <c r="AF60" s="24"/>
      <c r="AG60">
        <f t="shared" si="2"/>
        <v>18.888311164799997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18.086003999999999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3.68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0.19154083520000001</v>
      </c>
      <c r="AD61">
        <f t="shared" si="1"/>
        <v>21.574463164799997</v>
      </c>
      <c r="AE61">
        <v>0</v>
      </c>
      <c r="AF61" s="24"/>
      <c r="AG61">
        <f t="shared" si="2"/>
        <v>21.574463164799997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18.086003999999999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3.68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0.19154083520000001</v>
      </c>
      <c r="AD62">
        <f t="shared" si="1"/>
        <v>21.574463164799997</v>
      </c>
      <c r="AE62">
        <v>0</v>
      </c>
      <c r="AF62" s="24"/>
      <c r="AG62">
        <f t="shared" si="2"/>
        <v>21.574463164799997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18.086003999999999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3.87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0.19321283520000002</v>
      </c>
      <c r="AD63">
        <f t="shared" si="1"/>
        <v>21.762791164799999</v>
      </c>
      <c r="AE63">
        <v>0</v>
      </c>
      <c r="AF63" s="24"/>
      <c r="AG63">
        <f t="shared" si="2"/>
        <v>21.762791164799999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18.086003999999999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0.77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0.16593283519999999</v>
      </c>
      <c r="AD64">
        <f t="shared" si="1"/>
        <v>18.690071164799999</v>
      </c>
      <c r="AE64">
        <v>0</v>
      </c>
      <c r="AF64" s="24"/>
      <c r="AG64">
        <f t="shared" si="2"/>
        <v>18.690071164799999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18.086003999999999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0.97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0.1676928352</v>
      </c>
      <c r="AD65">
        <f t="shared" si="1"/>
        <v>18.888311164799997</v>
      </c>
      <c r="AE65">
        <v>0</v>
      </c>
      <c r="AF65" s="24"/>
      <c r="AG65">
        <f t="shared" si="2"/>
        <v>18.888311164799997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17.918641999999998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0.15768404959999999</v>
      </c>
      <c r="AD66">
        <f t="shared" si="1"/>
        <v>17.760957950399998</v>
      </c>
      <c r="AE66">
        <v>0</v>
      </c>
      <c r="AF66" s="24"/>
      <c r="AG66">
        <f t="shared" si="2"/>
        <v>17.760957950399998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14.846558999999999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0.13064971920000001</v>
      </c>
      <c r="AD67">
        <f t="shared" si="1"/>
        <v>14.715909280799998</v>
      </c>
      <c r="AE67">
        <v>0</v>
      </c>
      <c r="AF67" s="24"/>
      <c r="AG67">
        <f t="shared" si="2"/>
        <v>14.715909280799998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17.402739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0.15314410320000002</v>
      </c>
      <c r="AD68">
        <f t="shared" ref="AD68:AD98" si="4">SUM(B68:AB68,AI68:AR68)-AC68</f>
        <v>17.249594896800001</v>
      </c>
      <c r="AE68">
        <v>0</v>
      </c>
      <c r="AF68" s="24"/>
      <c r="AG68">
        <f t="shared" ref="AG68:AG98" si="5">SUM(AD68:AF68)</f>
        <v>17.249594896800001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18.008618999999999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0.15847584719999999</v>
      </c>
      <c r="AD69">
        <f t="shared" si="4"/>
        <v>17.850143152800001</v>
      </c>
      <c r="AE69">
        <v>0</v>
      </c>
      <c r="AF69" s="24"/>
      <c r="AG69">
        <f t="shared" si="5"/>
        <v>17.850143152800001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17.495888000000001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0.15396381440000001</v>
      </c>
      <c r="AD70">
        <f t="shared" si="4"/>
        <v>17.3419241856</v>
      </c>
      <c r="AE70">
        <v>0</v>
      </c>
      <c r="AF70" s="24"/>
      <c r="AG70">
        <f t="shared" si="5"/>
        <v>17.3419241856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18.086003999999999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0.21283683519999999</v>
      </c>
      <c r="AD71">
        <f t="shared" si="4"/>
        <v>23.973167164799996</v>
      </c>
      <c r="AE71">
        <v>0</v>
      </c>
      <c r="AF71" s="24"/>
      <c r="AG71">
        <f t="shared" si="5"/>
        <v>23.973167164799996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18.086003999999999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3.58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0.19066083520000002</v>
      </c>
      <c r="AD72">
        <f t="shared" si="4"/>
        <v>21.475343164800002</v>
      </c>
      <c r="AE72">
        <v>0</v>
      </c>
      <c r="AF72" s="24"/>
      <c r="AG72">
        <f t="shared" si="5"/>
        <v>21.475343164800002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18.086003999999999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3.87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0.19321283520000002</v>
      </c>
      <c r="AD73">
        <f t="shared" si="4"/>
        <v>21.762791164799999</v>
      </c>
      <c r="AE73">
        <v>0</v>
      </c>
      <c r="AF73" s="24"/>
      <c r="AG73">
        <f t="shared" si="5"/>
        <v>21.762791164799999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18.086003999999999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1.65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0.17367683519999999</v>
      </c>
      <c r="AD74">
        <f t="shared" si="4"/>
        <v>19.562327164799999</v>
      </c>
      <c r="AE74">
        <v>0</v>
      </c>
      <c r="AF74" s="24"/>
      <c r="AG74">
        <f t="shared" si="5"/>
        <v>19.562327164799999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16.499293999999999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0.14519378720000001</v>
      </c>
      <c r="AD75">
        <f t="shared" si="4"/>
        <v>16.354100212799999</v>
      </c>
      <c r="AE75">
        <v>0</v>
      </c>
      <c r="AF75" s="24"/>
      <c r="AG75">
        <f t="shared" si="5"/>
        <v>16.354100212799999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15.135322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0.1331908336</v>
      </c>
      <c r="AD76">
        <f t="shared" si="4"/>
        <v>15.0021311664</v>
      </c>
      <c r="AE76">
        <v>0</v>
      </c>
      <c r="AF76" s="24"/>
      <c r="AG76">
        <f t="shared" si="5"/>
        <v>15.0021311664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17.915776000000001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0.15765882880000001</v>
      </c>
      <c r="AD77">
        <f t="shared" si="4"/>
        <v>17.758117171200002</v>
      </c>
      <c r="AE77">
        <v>0</v>
      </c>
      <c r="AF77" s="24"/>
      <c r="AG77">
        <f t="shared" si="5"/>
        <v>17.758117171200002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17.286968000000002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0.15212531840000001</v>
      </c>
      <c r="AD78">
        <f t="shared" si="4"/>
        <v>17.134842681600002</v>
      </c>
      <c r="AE78">
        <v>0</v>
      </c>
      <c r="AF78" s="24"/>
      <c r="AG78">
        <f t="shared" si="5"/>
        <v>17.134842681600002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18.007109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0.15846255920000002</v>
      </c>
      <c r="AD79">
        <f t="shared" si="4"/>
        <v>17.8486464408</v>
      </c>
      <c r="AE79">
        <v>0</v>
      </c>
      <c r="AF79" s="24"/>
      <c r="AG79">
        <f t="shared" si="5"/>
        <v>17.8486464408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18.086003999999999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0.16804483520000002</v>
      </c>
      <c r="AD80">
        <f t="shared" si="4"/>
        <v>18.927959164800001</v>
      </c>
      <c r="AE80">
        <v>0</v>
      </c>
      <c r="AF80" s="24"/>
      <c r="AG80">
        <f t="shared" si="5"/>
        <v>18.927959164800001</v>
      </c>
      <c r="AI80" s="34">
        <f>PXIL!M80</f>
        <v>0</v>
      </c>
      <c r="AJ80" s="34">
        <f>PXIL!S80</f>
        <v>0</v>
      </c>
      <c r="AK80" s="34">
        <f>RTM_IEX!M80</f>
        <v>1.01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18.086003999999999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0.35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0.17974883520000001</v>
      </c>
      <c r="AD81">
        <f t="shared" si="4"/>
        <v>20.246255164799997</v>
      </c>
      <c r="AE81">
        <v>0</v>
      </c>
      <c r="AF81" s="24"/>
      <c r="AG81">
        <f t="shared" si="5"/>
        <v>20.246255164799997</v>
      </c>
      <c r="AI81" s="34">
        <f>PXIL!M81</f>
        <v>0</v>
      </c>
      <c r="AJ81" s="34">
        <f>PXIL!S81</f>
        <v>0</v>
      </c>
      <c r="AK81" s="34">
        <f>RTM_IEX!M81</f>
        <v>1.99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18.086003999999999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0.65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0.17754883519999998</v>
      </c>
      <c r="AD82">
        <f t="shared" si="4"/>
        <v>19.998455164799999</v>
      </c>
      <c r="AE82">
        <v>0</v>
      </c>
      <c r="AF82" s="24"/>
      <c r="AG82">
        <f t="shared" si="5"/>
        <v>19.998455164799999</v>
      </c>
      <c r="AI82" s="34">
        <f>PXIL!M82</f>
        <v>0</v>
      </c>
      <c r="AJ82" s="34">
        <f>PXIL!S82</f>
        <v>0</v>
      </c>
      <c r="AK82" s="34">
        <f>RTM_IEX!M82</f>
        <v>1.44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18.086003999999999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0.43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0.1775488352</v>
      </c>
      <c r="AD83">
        <f t="shared" si="4"/>
        <v>19.998455164799999</v>
      </c>
      <c r="AE83">
        <v>0</v>
      </c>
      <c r="AF83" s="24"/>
      <c r="AG83">
        <f t="shared" si="5"/>
        <v>19.998455164799999</v>
      </c>
      <c r="AI83" s="34">
        <f>PXIL!M83</f>
        <v>0</v>
      </c>
      <c r="AJ83" s="34">
        <f>PXIL!S83</f>
        <v>0</v>
      </c>
      <c r="AK83" s="34">
        <f>RTM_IEX!M83</f>
        <v>1.66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18.086003999999999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0.35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0.16795683520000002</v>
      </c>
      <c r="AD84">
        <f t="shared" si="4"/>
        <v>18.918047164800001</v>
      </c>
      <c r="AE84">
        <v>0</v>
      </c>
      <c r="AF84" s="24"/>
      <c r="AG84">
        <f t="shared" si="5"/>
        <v>18.918047164800001</v>
      </c>
      <c r="AI84" s="34">
        <f>PXIL!M84</f>
        <v>0</v>
      </c>
      <c r="AJ84" s="34">
        <f>PXIL!S84</f>
        <v>0</v>
      </c>
      <c r="AK84" s="34">
        <f>RTM_IEX!M84</f>
        <v>0.65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18.086003999999999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0.18687683520000001</v>
      </c>
      <c r="AD85">
        <f t="shared" si="4"/>
        <v>21.049127164799998</v>
      </c>
      <c r="AE85">
        <v>0</v>
      </c>
      <c r="AF85" s="24"/>
      <c r="AG85">
        <f t="shared" si="5"/>
        <v>21.049127164799998</v>
      </c>
      <c r="AI85" s="34">
        <f>PXIL!M85</f>
        <v>0</v>
      </c>
      <c r="AJ85" s="34">
        <f>PXIL!S85</f>
        <v>0</v>
      </c>
      <c r="AK85" s="34">
        <f>RTM_IEX!M85</f>
        <v>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18.086003999999999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0.41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0.17983683520000002</v>
      </c>
      <c r="AD86">
        <f t="shared" si="4"/>
        <v>20.256167164800001</v>
      </c>
      <c r="AE86">
        <v>0</v>
      </c>
      <c r="AF86" s="24"/>
      <c r="AG86">
        <f t="shared" si="5"/>
        <v>20.256167164800001</v>
      </c>
      <c r="AI86" s="34">
        <f>PXIL!M86</f>
        <v>0</v>
      </c>
      <c r="AJ86" s="34">
        <f>PXIL!S86</f>
        <v>0</v>
      </c>
      <c r="AK86" s="34">
        <f>RTM_IEX!M86</f>
        <v>1.94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18.086003999999999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0.16126883519999999</v>
      </c>
      <c r="AD87">
        <f t="shared" si="4"/>
        <v>18.164735164799996</v>
      </c>
      <c r="AE87">
        <v>0</v>
      </c>
      <c r="AF87" s="24"/>
      <c r="AG87">
        <f t="shared" si="5"/>
        <v>18.164735164799996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18.086003999999999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0.17218083520000002</v>
      </c>
      <c r="AD88">
        <f t="shared" si="4"/>
        <v>19.393823164800001</v>
      </c>
      <c r="AE88">
        <v>0</v>
      </c>
      <c r="AF88" s="24"/>
      <c r="AG88">
        <f t="shared" si="5"/>
        <v>19.393823164800001</v>
      </c>
      <c r="AI88" s="34">
        <f>PXIL!M88</f>
        <v>0</v>
      </c>
      <c r="AJ88" s="34">
        <f>PXIL!S88</f>
        <v>0</v>
      </c>
      <c r="AK88" s="34">
        <f>RTM_IEX!M88</f>
        <v>1.48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16.16283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0.14733690400000002</v>
      </c>
      <c r="AD89">
        <f t="shared" si="4"/>
        <v>16.595493096000002</v>
      </c>
      <c r="AE89">
        <v>0</v>
      </c>
      <c r="AF89" s="24"/>
      <c r="AG89">
        <f t="shared" si="5"/>
        <v>16.595493096000002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0.53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15.450904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0.13596795519999999</v>
      </c>
      <c r="AD90">
        <f t="shared" si="4"/>
        <v>15.3149360448</v>
      </c>
      <c r="AE90">
        <v>0</v>
      </c>
      <c r="AF90" s="24"/>
      <c r="AG90">
        <f t="shared" si="5"/>
        <v>15.3149360448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18.086003999999999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0.1604768352</v>
      </c>
      <c r="AD91">
        <f t="shared" si="4"/>
        <v>18.075527164799997</v>
      </c>
      <c r="AE91">
        <v>0</v>
      </c>
      <c r="AF91" s="24"/>
      <c r="AG91">
        <f t="shared" si="5"/>
        <v>18.075527164799997</v>
      </c>
      <c r="AI91" s="34">
        <f>PXIL!M91</f>
        <v>0</v>
      </c>
      <c r="AJ91" s="34">
        <f>PXIL!S91</f>
        <v>0</v>
      </c>
      <c r="AK91" s="34">
        <f>RTM_IEX!M91</f>
        <v>0.15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17.709517999999999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0.1562837584</v>
      </c>
      <c r="AD92">
        <f t="shared" si="4"/>
        <v>17.603234241599999</v>
      </c>
      <c r="AE92">
        <v>0</v>
      </c>
      <c r="AF92" s="24"/>
      <c r="AG92">
        <f t="shared" si="5"/>
        <v>17.603234241599999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0.05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13.154723000000001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0.11576156240000002</v>
      </c>
      <c r="AD93">
        <f t="shared" si="4"/>
        <v>13.038961437600001</v>
      </c>
      <c r="AE93">
        <v>0</v>
      </c>
      <c r="AF93" s="24"/>
      <c r="AG93">
        <f t="shared" si="5"/>
        <v>13.038961437600001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15.523683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0.13660841040000002</v>
      </c>
      <c r="AD94">
        <f t="shared" si="4"/>
        <v>15.387074589600001</v>
      </c>
      <c r="AE94">
        <v>0</v>
      </c>
      <c r="AF94" s="24"/>
      <c r="AG94">
        <f t="shared" si="5"/>
        <v>15.387074589600001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17.621179000000001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0.15506637520000002</v>
      </c>
      <c r="AD95">
        <f t="shared" si="4"/>
        <v>17.466112624800001</v>
      </c>
      <c r="AE95">
        <v>0</v>
      </c>
      <c r="AF95" s="24"/>
      <c r="AG95">
        <f t="shared" si="5"/>
        <v>17.466112624800001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14.791283999999999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0.1301632992</v>
      </c>
      <c r="AD96">
        <f t="shared" si="4"/>
        <v>14.6611207008</v>
      </c>
      <c r="AE96">
        <v>0</v>
      </c>
      <c r="AF96" s="24"/>
      <c r="AG96">
        <f t="shared" si="5"/>
        <v>14.6611207008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16.647884000000001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0.14650137920000003</v>
      </c>
      <c r="AD97">
        <f t="shared" si="4"/>
        <v>16.501382620800001</v>
      </c>
      <c r="AE97">
        <v>0</v>
      </c>
      <c r="AF97" s="24"/>
      <c r="AG97">
        <f t="shared" si="5"/>
        <v>16.501382620800001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13.766845999999999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0.1211482448</v>
      </c>
      <c r="AD98">
        <f t="shared" si="4"/>
        <v>13.645697755199999</v>
      </c>
      <c r="AE98">
        <v>0</v>
      </c>
      <c r="AF98" s="24"/>
      <c r="AG98">
        <f t="shared" si="5"/>
        <v>13.645697755199999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0.38812995074999984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2.2325000000000005E-2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3.6751875666000003E-3</v>
      </c>
      <c r="AD99">
        <f t="shared" si="6"/>
        <v>0.41395976318340005</v>
      </c>
      <c r="AE99">
        <f t="shared" ref="AE99:AR99" si="8">SUM(AE3:AE98)/4000</f>
        <v>0</v>
      </c>
      <c r="AG99">
        <f t="shared" si="8"/>
        <v>0.41395976318340005</v>
      </c>
      <c r="AI99">
        <f t="shared" si="8"/>
        <v>0</v>
      </c>
      <c r="AJ99">
        <f t="shared" si="8"/>
        <v>0</v>
      </c>
      <c r="AK99">
        <f t="shared" si="8"/>
        <v>7.0349999999999996E-3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1.4500000000000003E-4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265</v>
      </c>
      <c r="C3" s="16">
        <f>'[1]19'!C5</f>
        <v>0</v>
      </c>
      <c r="D3" s="16">
        <f>'[1]19'!D5</f>
        <v>35</v>
      </c>
      <c r="E3" s="16">
        <f>'[1]19'!E5</f>
        <v>0</v>
      </c>
      <c r="F3" s="15">
        <f>SUM(B3:E3)</f>
        <v>300</v>
      </c>
      <c r="G3" s="15">
        <f>'[1]19'!H5</f>
        <v>265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'[1]19'!B6</f>
        <v>265</v>
      </c>
      <c r="C4" s="16">
        <f>'[1]19'!C6</f>
        <v>0</v>
      </c>
      <c r="D4" s="16">
        <f>'[1]19'!D6</f>
        <v>35</v>
      </c>
      <c r="E4" s="16">
        <f>'[1]19'!E6</f>
        <v>0</v>
      </c>
      <c r="F4" s="15">
        <f>SUM(B4:E4)</f>
        <v>300</v>
      </c>
      <c r="G4" s="15">
        <f>'[1]19'!H6</f>
        <v>265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'[1]19'!B7</f>
        <v>265</v>
      </c>
      <c r="C5" s="16">
        <f>'[1]19'!C7</f>
        <v>0</v>
      </c>
      <c r="D5" s="16">
        <f>'[1]19'!D7</f>
        <v>35</v>
      </c>
      <c r="E5" s="16">
        <f>'[1]19'!E7</f>
        <v>0</v>
      </c>
      <c r="F5" s="15">
        <f t="shared" ref="F5:F68" si="6">SUM(B5:E5)</f>
        <v>300</v>
      </c>
      <c r="G5" s="15">
        <f>'[1]19'!H7</f>
        <v>265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'[1]19'!B8</f>
        <v>265</v>
      </c>
      <c r="C6" s="16">
        <f>'[1]19'!C8</f>
        <v>0</v>
      </c>
      <c r="D6" s="16">
        <f>'[1]19'!D8</f>
        <v>35</v>
      </c>
      <c r="E6" s="16">
        <f>'[1]19'!E8</f>
        <v>0</v>
      </c>
      <c r="F6" s="15">
        <f t="shared" si="6"/>
        <v>300</v>
      </c>
      <c r="G6" s="15">
        <f>'[1]19'!H8</f>
        <v>265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'[1]19'!B9</f>
        <v>265</v>
      </c>
      <c r="C7" s="16">
        <f>'[1]19'!C9</f>
        <v>0</v>
      </c>
      <c r="D7" s="16">
        <f>'[1]19'!D9</f>
        <v>35</v>
      </c>
      <c r="E7" s="16">
        <f>'[1]19'!E9</f>
        <v>0</v>
      </c>
      <c r="F7" s="15">
        <f t="shared" si="6"/>
        <v>300</v>
      </c>
      <c r="G7" s="15">
        <f>'[1]19'!H9</f>
        <v>265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'[1]19'!B10</f>
        <v>265</v>
      </c>
      <c r="C8" s="16">
        <f>'[1]19'!C10</f>
        <v>0</v>
      </c>
      <c r="D8" s="16">
        <f>'[1]19'!D10</f>
        <v>35</v>
      </c>
      <c r="E8" s="16">
        <f>'[1]19'!E10</f>
        <v>0</v>
      </c>
      <c r="F8" s="15">
        <f t="shared" si="6"/>
        <v>300</v>
      </c>
      <c r="G8" s="15">
        <f>'[1]19'!H10</f>
        <v>265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'[1]19'!B11</f>
        <v>265</v>
      </c>
      <c r="C9" s="16">
        <f>'[1]19'!C11</f>
        <v>0</v>
      </c>
      <c r="D9" s="16">
        <f>'[1]19'!D11</f>
        <v>35</v>
      </c>
      <c r="E9" s="16">
        <f>'[1]19'!E11</f>
        <v>0</v>
      </c>
      <c r="F9" s="15">
        <f t="shared" si="6"/>
        <v>300</v>
      </c>
      <c r="G9" s="15">
        <f>'[1]19'!H11</f>
        <v>265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'[1]19'!B12</f>
        <v>265</v>
      </c>
      <c r="C10" s="16">
        <f>'[1]19'!C12</f>
        <v>0</v>
      </c>
      <c r="D10" s="16">
        <f>'[1]19'!D12</f>
        <v>35</v>
      </c>
      <c r="E10" s="16">
        <f>'[1]19'!E12</f>
        <v>0</v>
      </c>
      <c r="F10" s="15">
        <f t="shared" si="6"/>
        <v>300</v>
      </c>
      <c r="G10" s="15">
        <f>'[1]19'!H12</f>
        <v>265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'[1]19'!B13</f>
        <v>265</v>
      </c>
      <c r="C11" s="16">
        <f>'[1]19'!C13</f>
        <v>0</v>
      </c>
      <c r="D11" s="16">
        <f>'[1]19'!D13</f>
        <v>35</v>
      </c>
      <c r="E11" s="16">
        <f>'[1]19'!E13</f>
        <v>0</v>
      </c>
      <c r="F11" s="15">
        <f t="shared" si="6"/>
        <v>300</v>
      </c>
      <c r="G11" s="15">
        <f>'[1]19'!H13</f>
        <v>265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'[1]19'!B14</f>
        <v>265</v>
      </c>
      <c r="C12" s="16">
        <f>'[1]19'!C14</f>
        <v>0</v>
      </c>
      <c r="D12" s="16">
        <f>'[1]19'!D14</f>
        <v>35</v>
      </c>
      <c r="E12" s="16">
        <f>'[1]19'!E14</f>
        <v>0</v>
      </c>
      <c r="F12" s="15">
        <f t="shared" si="6"/>
        <v>300</v>
      </c>
      <c r="G12" s="15">
        <f>'[1]19'!H14</f>
        <v>265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'[1]19'!B15</f>
        <v>265</v>
      </c>
      <c r="C13" s="16">
        <f>'[1]19'!C15</f>
        <v>0</v>
      </c>
      <c r="D13" s="16">
        <f>'[1]19'!D15</f>
        <v>35</v>
      </c>
      <c r="E13" s="16">
        <f>'[1]19'!E15</f>
        <v>0</v>
      </c>
      <c r="F13" s="15">
        <f t="shared" si="6"/>
        <v>300</v>
      </c>
      <c r="G13" s="15">
        <f>'[1]19'!H15</f>
        <v>265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'[1]19'!B16</f>
        <v>265</v>
      </c>
      <c r="C14" s="16">
        <f>'[1]19'!C16</f>
        <v>0</v>
      </c>
      <c r="D14" s="16">
        <f>'[1]19'!D16</f>
        <v>35</v>
      </c>
      <c r="E14" s="16">
        <f>'[1]19'!E16</f>
        <v>0</v>
      </c>
      <c r="F14" s="15">
        <f t="shared" si="6"/>
        <v>300</v>
      </c>
      <c r="G14" s="15">
        <f>'[1]19'!H16</f>
        <v>265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'[1]19'!B17</f>
        <v>265</v>
      </c>
      <c r="C15" s="16">
        <f>'[1]19'!C17</f>
        <v>0</v>
      </c>
      <c r="D15" s="16">
        <f>'[1]19'!D17</f>
        <v>35</v>
      </c>
      <c r="E15" s="16">
        <f>'[1]19'!E17</f>
        <v>0</v>
      </c>
      <c r="F15" s="15">
        <f t="shared" si="6"/>
        <v>300</v>
      </c>
      <c r="G15" s="15">
        <f>'[1]19'!H17</f>
        <v>265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'[1]19'!B18</f>
        <v>265</v>
      </c>
      <c r="C16" s="16">
        <f>'[1]19'!C18</f>
        <v>0</v>
      </c>
      <c r="D16" s="16">
        <f>'[1]19'!D18</f>
        <v>35</v>
      </c>
      <c r="E16" s="16">
        <f>'[1]19'!E18</f>
        <v>0</v>
      </c>
      <c r="F16" s="15">
        <f t="shared" si="6"/>
        <v>300</v>
      </c>
      <c r="G16" s="15">
        <f>'[1]19'!H18</f>
        <v>265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'[1]19'!B19</f>
        <v>265</v>
      </c>
      <c r="C17" s="16">
        <f>'[1]19'!C19</f>
        <v>0</v>
      </c>
      <c r="D17" s="16">
        <f>'[1]19'!D19</f>
        <v>35</v>
      </c>
      <c r="E17" s="16">
        <f>'[1]19'!E19</f>
        <v>0</v>
      </c>
      <c r="F17" s="15">
        <f t="shared" si="6"/>
        <v>300</v>
      </c>
      <c r="G17" s="15">
        <f>'[1]19'!H19</f>
        <v>265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'[1]19'!B20</f>
        <v>265</v>
      </c>
      <c r="C18" s="16">
        <f>'[1]19'!C20</f>
        <v>0</v>
      </c>
      <c r="D18" s="16">
        <f>'[1]19'!D20</f>
        <v>35</v>
      </c>
      <c r="E18" s="16">
        <f>'[1]19'!E20</f>
        <v>0</v>
      </c>
      <c r="F18" s="15">
        <f t="shared" si="6"/>
        <v>300</v>
      </c>
      <c r="G18" s="15">
        <f>'[1]19'!H20</f>
        <v>265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'[1]19'!B21</f>
        <v>265</v>
      </c>
      <c r="C19" s="16">
        <f>'[1]19'!C21</f>
        <v>0</v>
      </c>
      <c r="D19" s="16">
        <f>'[1]19'!D21</f>
        <v>35</v>
      </c>
      <c r="E19" s="16">
        <f>'[1]19'!E21</f>
        <v>0</v>
      </c>
      <c r="F19" s="15">
        <f t="shared" si="6"/>
        <v>300</v>
      </c>
      <c r="G19" s="15">
        <f>'[1]19'!H21</f>
        <v>265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'[1]19'!B22</f>
        <v>265</v>
      </c>
      <c r="C20" s="16">
        <f>'[1]19'!C22</f>
        <v>0</v>
      </c>
      <c r="D20" s="16">
        <f>'[1]19'!D22</f>
        <v>35</v>
      </c>
      <c r="E20" s="16">
        <f>'[1]19'!E22</f>
        <v>0</v>
      </c>
      <c r="F20" s="15">
        <f t="shared" si="6"/>
        <v>300</v>
      </c>
      <c r="G20" s="15">
        <f>'[1]19'!H22</f>
        <v>265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'[1]19'!B23</f>
        <v>265</v>
      </c>
      <c r="C21" s="16">
        <f>'[1]19'!C23</f>
        <v>0</v>
      </c>
      <c r="D21" s="16">
        <f>'[1]19'!D23</f>
        <v>35</v>
      </c>
      <c r="E21" s="16">
        <f>'[1]19'!E23</f>
        <v>0</v>
      </c>
      <c r="F21" s="15">
        <f t="shared" si="6"/>
        <v>300</v>
      </c>
      <c r="G21" s="15">
        <f>'[1]19'!H23</f>
        <v>265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'[1]19'!B24</f>
        <v>265</v>
      </c>
      <c r="C22" s="16">
        <f>'[1]19'!C24</f>
        <v>0</v>
      </c>
      <c r="D22" s="16">
        <f>'[1]19'!D24</f>
        <v>35</v>
      </c>
      <c r="E22" s="16">
        <f>'[1]19'!E24</f>
        <v>0</v>
      </c>
      <c r="F22" s="15">
        <f t="shared" si="6"/>
        <v>300</v>
      </c>
      <c r="G22" s="15">
        <f>'[1]19'!H24</f>
        <v>265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'[1]19'!B25</f>
        <v>265</v>
      </c>
      <c r="C23" s="16">
        <f>'[1]19'!C25</f>
        <v>0</v>
      </c>
      <c r="D23" s="16">
        <f>'[1]19'!D25</f>
        <v>35</v>
      </c>
      <c r="E23" s="16">
        <f>'[1]19'!E25</f>
        <v>0</v>
      </c>
      <c r="F23" s="15">
        <f t="shared" si="6"/>
        <v>300</v>
      </c>
      <c r="G23" s="15">
        <f>'[1]19'!H25</f>
        <v>265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'[1]19'!B26</f>
        <v>265</v>
      </c>
      <c r="C24" s="16">
        <f>'[1]19'!C26</f>
        <v>0</v>
      </c>
      <c r="D24" s="16">
        <f>'[1]19'!D26</f>
        <v>35</v>
      </c>
      <c r="E24" s="16">
        <f>'[1]19'!E26</f>
        <v>0</v>
      </c>
      <c r="F24" s="15">
        <f t="shared" si="6"/>
        <v>300</v>
      </c>
      <c r="G24" s="15">
        <f>'[1]19'!H26</f>
        <v>265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'[1]19'!B27</f>
        <v>265</v>
      </c>
      <c r="C25" s="16">
        <f>'[1]19'!C27</f>
        <v>0</v>
      </c>
      <c r="D25" s="16">
        <f>'[1]19'!D27</f>
        <v>35</v>
      </c>
      <c r="E25" s="16">
        <f>'[1]19'!E27</f>
        <v>0</v>
      </c>
      <c r="F25" s="15">
        <f t="shared" si="6"/>
        <v>300</v>
      </c>
      <c r="G25" s="15">
        <f>'[1]19'!H27</f>
        <v>265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'[1]19'!B28</f>
        <v>265</v>
      </c>
      <c r="C26" s="16">
        <f>'[1]19'!C28</f>
        <v>0</v>
      </c>
      <c r="D26" s="16">
        <f>'[1]19'!D28</f>
        <v>35</v>
      </c>
      <c r="E26" s="16">
        <f>'[1]19'!E28</f>
        <v>0</v>
      </c>
      <c r="F26" s="15">
        <f t="shared" si="6"/>
        <v>300</v>
      </c>
      <c r="G26" s="15">
        <f>'[1]19'!H28</f>
        <v>265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'[1]19'!B29</f>
        <v>265</v>
      </c>
      <c r="C27" s="16">
        <f>'[1]19'!C29</f>
        <v>0</v>
      </c>
      <c r="D27" s="16">
        <f>'[1]19'!D29</f>
        <v>35</v>
      </c>
      <c r="E27" s="16">
        <f>'[1]19'!E29</f>
        <v>0</v>
      </c>
      <c r="F27" s="15">
        <f t="shared" si="6"/>
        <v>300</v>
      </c>
      <c r="G27" s="15">
        <f>'[1]19'!H29</f>
        <v>265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'[1]19'!B30</f>
        <v>265</v>
      </c>
      <c r="C28" s="16">
        <f>'[1]19'!C30</f>
        <v>0</v>
      </c>
      <c r="D28" s="16">
        <f>'[1]19'!D30</f>
        <v>35</v>
      </c>
      <c r="E28" s="16">
        <f>'[1]19'!E30</f>
        <v>0</v>
      </c>
      <c r="F28" s="15">
        <f t="shared" si="6"/>
        <v>300</v>
      </c>
      <c r="G28" s="15">
        <f>'[1]19'!H30</f>
        <v>265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'[1]19'!B31</f>
        <v>265</v>
      </c>
      <c r="C29" s="16">
        <f>'[1]19'!C31</f>
        <v>0</v>
      </c>
      <c r="D29" s="16">
        <f>'[1]19'!D31</f>
        <v>35</v>
      </c>
      <c r="E29" s="16">
        <f>'[1]19'!E31</f>
        <v>0</v>
      </c>
      <c r="F29" s="15">
        <f t="shared" si="6"/>
        <v>300</v>
      </c>
      <c r="G29" s="15">
        <f>'[1]19'!H31</f>
        <v>265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'[1]19'!B32</f>
        <v>265</v>
      </c>
      <c r="C30" s="16">
        <f>'[1]19'!C32</f>
        <v>0</v>
      </c>
      <c r="D30" s="16">
        <f>'[1]19'!D32</f>
        <v>35</v>
      </c>
      <c r="E30" s="16">
        <f>'[1]19'!E32</f>
        <v>0</v>
      </c>
      <c r="F30" s="15">
        <f t="shared" si="6"/>
        <v>300</v>
      </c>
      <c r="G30" s="15">
        <f>'[1]19'!H32</f>
        <v>265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'[1]19'!B33</f>
        <v>265</v>
      </c>
      <c r="C31" s="16">
        <f>'[1]19'!C33</f>
        <v>0</v>
      </c>
      <c r="D31" s="16">
        <f>'[1]19'!D33</f>
        <v>35</v>
      </c>
      <c r="E31" s="16">
        <f>'[1]19'!E33</f>
        <v>0</v>
      </c>
      <c r="F31" s="15">
        <f t="shared" si="6"/>
        <v>300</v>
      </c>
      <c r="G31" s="15">
        <f>'[1]19'!H33</f>
        <v>265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'[1]19'!B34</f>
        <v>265</v>
      </c>
      <c r="C32" s="16">
        <f>'[1]19'!C34</f>
        <v>0</v>
      </c>
      <c r="D32" s="16">
        <f>'[1]19'!D34</f>
        <v>35</v>
      </c>
      <c r="E32" s="16">
        <f>'[1]19'!E34</f>
        <v>0</v>
      </c>
      <c r="F32" s="15">
        <f t="shared" si="6"/>
        <v>300</v>
      </c>
      <c r="G32" s="15">
        <f>'[1]19'!H34</f>
        <v>265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'[1]19'!B35</f>
        <v>265</v>
      </c>
      <c r="C33" s="16">
        <f>'[1]19'!C35</f>
        <v>0</v>
      </c>
      <c r="D33" s="16">
        <f>'[1]19'!D35</f>
        <v>35</v>
      </c>
      <c r="E33" s="16">
        <f>'[1]19'!E35</f>
        <v>0</v>
      </c>
      <c r="F33" s="15">
        <f t="shared" si="6"/>
        <v>300</v>
      </c>
      <c r="G33" s="15">
        <f>'[1]19'!H35</f>
        <v>265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'[1]19'!B36</f>
        <v>265</v>
      </c>
      <c r="C34" s="16">
        <f>'[1]19'!C36</f>
        <v>0</v>
      </c>
      <c r="D34" s="16">
        <f>'[1]19'!D36</f>
        <v>35</v>
      </c>
      <c r="E34" s="16">
        <f>'[1]19'!E36</f>
        <v>0</v>
      </c>
      <c r="F34" s="15">
        <f t="shared" si="6"/>
        <v>300</v>
      </c>
      <c r="G34" s="15">
        <f>'[1]19'!H36</f>
        <v>265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'[1]19'!B37</f>
        <v>265</v>
      </c>
      <c r="C35" s="16">
        <f>'[1]19'!C37</f>
        <v>0</v>
      </c>
      <c r="D35" s="16">
        <f>'[1]19'!D37</f>
        <v>35</v>
      </c>
      <c r="E35" s="16">
        <f>'[1]19'!E37</f>
        <v>0</v>
      </c>
      <c r="F35" s="15">
        <f t="shared" si="6"/>
        <v>300</v>
      </c>
      <c r="G35" s="15">
        <f>'[1]19'!H37</f>
        <v>265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'[1]19'!B38</f>
        <v>265</v>
      </c>
      <c r="C36" s="16">
        <f>'[1]19'!C38</f>
        <v>0</v>
      </c>
      <c r="D36" s="16">
        <f>'[1]19'!D38</f>
        <v>35</v>
      </c>
      <c r="E36" s="16">
        <f>'[1]19'!E38</f>
        <v>0</v>
      </c>
      <c r="F36" s="15">
        <f t="shared" si="6"/>
        <v>300</v>
      </c>
      <c r="G36" s="15">
        <f>'[1]19'!H38</f>
        <v>265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'[1]19'!B39</f>
        <v>265</v>
      </c>
      <c r="C37" s="16">
        <f>'[1]19'!C39</f>
        <v>0</v>
      </c>
      <c r="D37" s="16">
        <f>'[1]19'!D39</f>
        <v>35</v>
      </c>
      <c r="E37" s="16">
        <f>'[1]19'!E39</f>
        <v>0</v>
      </c>
      <c r="F37" s="15">
        <f t="shared" si="6"/>
        <v>300</v>
      </c>
      <c r="G37" s="15">
        <f>'[1]19'!H39</f>
        <v>265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'[1]19'!B40</f>
        <v>265</v>
      </c>
      <c r="C38" s="16">
        <f>'[1]19'!C40</f>
        <v>0</v>
      </c>
      <c r="D38" s="16">
        <f>'[1]19'!D40</f>
        <v>35</v>
      </c>
      <c r="E38" s="16">
        <f>'[1]19'!E40</f>
        <v>0</v>
      </c>
      <c r="F38" s="15">
        <f t="shared" si="6"/>
        <v>300</v>
      </c>
      <c r="G38" s="15">
        <f>'[1]19'!H40</f>
        <v>265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'[1]19'!B41</f>
        <v>265</v>
      </c>
      <c r="C39" s="16">
        <f>'[1]19'!C41</f>
        <v>0</v>
      </c>
      <c r="D39" s="16">
        <f>'[1]19'!D41</f>
        <v>35</v>
      </c>
      <c r="E39" s="16">
        <f>'[1]19'!E41</f>
        <v>0</v>
      </c>
      <c r="F39" s="15">
        <f t="shared" si="6"/>
        <v>300</v>
      </c>
      <c r="G39" s="15">
        <f>'[1]19'!H41</f>
        <v>265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'[1]19'!B42</f>
        <v>265</v>
      </c>
      <c r="C40" s="16">
        <f>'[1]19'!C42</f>
        <v>0</v>
      </c>
      <c r="D40" s="16">
        <f>'[1]19'!D42</f>
        <v>35</v>
      </c>
      <c r="E40" s="16">
        <f>'[1]19'!E42</f>
        <v>0</v>
      </c>
      <c r="F40" s="15">
        <f t="shared" si="6"/>
        <v>300</v>
      </c>
      <c r="G40" s="15">
        <f>'[1]19'!H42</f>
        <v>265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'[1]19'!B43</f>
        <v>265</v>
      </c>
      <c r="C41" s="16">
        <f>'[1]19'!C43</f>
        <v>0</v>
      </c>
      <c r="D41" s="16">
        <f>'[1]19'!D43</f>
        <v>35</v>
      </c>
      <c r="E41" s="16">
        <f>'[1]19'!E43</f>
        <v>0</v>
      </c>
      <c r="F41" s="15">
        <f t="shared" si="6"/>
        <v>300</v>
      </c>
      <c r="G41" s="15">
        <f>'[1]19'!H43</f>
        <v>265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'[1]19'!B44</f>
        <v>265</v>
      </c>
      <c r="C42" s="16">
        <f>'[1]19'!C44</f>
        <v>0</v>
      </c>
      <c r="D42" s="16">
        <f>'[1]19'!D44</f>
        <v>35</v>
      </c>
      <c r="E42" s="16">
        <f>'[1]19'!E44</f>
        <v>0</v>
      </c>
      <c r="F42" s="15">
        <f t="shared" si="6"/>
        <v>300</v>
      </c>
      <c r="G42" s="15">
        <f>'[1]19'!H44</f>
        <v>265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'[1]19'!B45</f>
        <v>265</v>
      </c>
      <c r="C43" s="16">
        <f>'[1]19'!C45</f>
        <v>0</v>
      </c>
      <c r="D43" s="16">
        <f>'[1]19'!D45</f>
        <v>35</v>
      </c>
      <c r="E43" s="16">
        <f>'[1]19'!E45</f>
        <v>0</v>
      </c>
      <c r="F43" s="15">
        <f t="shared" si="6"/>
        <v>300</v>
      </c>
      <c r="G43" s="15">
        <f>'[1]19'!H45</f>
        <v>265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'[1]19'!B46</f>
        <v>265</v>
      </c>
      <c r="C44" s="16">
        <f>'[1]19'!C46</f>
        <v>0</v>
      </c>
      <c r="D44" s="16">
        <f>'[1]19'!D46</f>
        <v>35</v>
      </c>
      <c r="E44" s="16">
        <f>'[1]19'!E46</f>
        <v>0</v>
      </c>
      <c r="F44" s="15">
        <f t="shared" si="6"/>
        <v>300</v>
      </c>
      <c r="G44" s="15">
        <f>'[1]19'!H46</f>
        <v>265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'[1]19'!B47</f>
        <v>265</v>
      </c>
      <c r="C45" s="16">
        <f>'[1]19'!C47</f>
        <v>0</v>
      </c>
      <c r="D45" s="16">
        <f>'[1]19'!D47</f>
        <v>35</v>
      </c>
      <c r="E45" s="16">
        <f>'[1]19'!E47</f>
        <v>0</v>
      </c>
      <c r="F45" s="15">
        <f t="shared" si="6"/>
        <v>300</v>
      </c>
      <c r="G45" s="15">
        <f>'[1]19'!H47</f>
        <v>265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'[1]19'!B48</f>
        <v>265</v>
      </c>
      <c r="C46" s="16">
        <f>'[1]19'!C48</f>
        <v>0</v>
      </c>
      <c r="D46" s="16">
        <f>'[1]19'!D48</f>
        <v>35</v>
      </c>
      <c r="E46" s="16">
        <f>'[1]19'!E48</f>
        <v>0</v>
      </c>
      <c r="F46" s="15">
        <f t="shared" si="6"/>
        <v>300</v>
      </c>
      <c r="G46" s="15">
        <f>'[1]19'!H48</f>
        <v>265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'[1]19'!B49</f>
        <v>265</v>
      </c>
      <c r="C47" s="16">
        <f>'[1]19'!C49</f>
        <v>0</v>
      </c>
      <c r="D47" s="16">
        <f>'[1]19'!D49</f>
        <v>35</v>
      </c>
      <c r="E47" s="16">
        <f>'[1]19'!E49</f>
        <v>0</v>
      </c>
      <c r="F47" s="15">
        <f t="shared" si="6"/>
        <v>300</v>
      </c>
      <c r="G47" s="15">
        <f>'[1]19'!H49</f>
        <v>265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'[1]19'!B50</f>
        <v>265</v>
      </c>
      <c r="C48" s="16">
        <f>'[1]19'!C50</f>
        <v>0</v>
      </c>
      <c r="D48" s="16">
        <f>'[1]19'!D50</f>
        <v>35</v>
      </c>
      <c r="E48" s="16">
        <f>'[1]19'!E50</f>
        <v>0</v>
      </c>
      <c r="F48" s="15">
        <f t="shared" si="6"/>
        <v>300</v>
      </c>
      <c r="G48" s="15">
        <f>'[1]19'!H50</f>
        <v>265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'[1]19'!B51</f>
        <v>265</v>
      </c>
      <c r="C49" s="16">
        <f>'[1]19'!C51</f>
        <v>0</v>
      </c>
      <c r="D49" s="16">
        <f>'[1]19'!D51</f>
        <v>35</v>
      </c>
      <c r="E49" s="16">
        <f>'[1]19'!E51</f>
        <v>0</v>
      </c>
      <c r="F49" s="15">
        <f t="shared" si="6"/>
        <v>300</v>
      </c>
      <c r="G49" s="15">
        <f>'[1]19'!H51</f>
        <v>265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'[1]19'!B52</f>
        <v>265</v>
      </c>
      <c r="C50" s="16">
        <f>'[1]19'!C52</f>
        <v>0</v>
      </c>
      <c r="D50" s="16">
        <f>'[1]19'!D52</f>
        <v>35</v>
      </c>
      <c r="E50" s="16">
        <f>'[1]19'!E52</f>
        <v>0</v>
      </c>
      <c r="F50" s="15">
        <f t="shared" si="6"/>
        <v>300</v>
      </c>
      <c r="G50" s="15">
        <f>'[1]19'!H52</f>
        <v>265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'[1]19'!B53</f>
        <v>265</v>
      </c>
      <c r="C51" s="16">
        <f>'[1]19'!C53</f>
        <v>0</v>
      </c>
      <c r="D51" s="16">
        <f>'[1]19'!D53</f>
        <v>35</v>
      </c>
      <c r="E51" s="16">
        <f>'[1]19'!E53</f>
        <v>0</v>
      </c>
      <c r="F51" s="15">
        <f t="shared" si="6"/>
        <v>300</v>
      </c>
      <c r="G51" s="15">
        <f>'[1]19'!H53</f>
        <v>265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'[1]19'!B54</f>
        <v>265</v>
      </c>
      <c r="C52" s="16">
        <f>'[1]19'!C54</f>
        <v>0</v>
      </c>
      <c r="D52" s="16">
        <f>'[1]19'!D54</f>
        <v>35</v>
      </c>
      <c r="E52" s="16">
        <f>'[1]19'!E54</f>
        <v>0</v>
      </c>
      <c r="F52" s="15">
        <f t="shared" si="6"/>
        <v>300</v>
      </c>
      <c r="G52" s="15">
        <f>'[1]19'!H54</f>
        <v>265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'[1]19'!B55</f>
        <v>265</v>
      </c>
      <c r="C53" s="16">
        <f>'[1]19'!C55</f>
        <v>0</v>
      </c>
      <c r="D53" s="16">
        <f>'[1]19'!D55</f>
        <v>35</v>
      </c>
      <c r="E53" s="16">
        <f>'[1]19'!E55</f>
        <v>0</v>
      </c>
      <c r="F53" s="15">
        <f t="shared" si="6"/>
        <v>300</v>
      </c>
      <c r="G53" s="15">
        <f>'[1]19'!H55</f>
        <v>265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'[1]19'!B56</f>
        <v>265</v>
      </c>
      <c r="C54" s="16">
        <f>'[1]19'!C56</f>
        <v>0</v>
      </c>
      <c r="D54" s="16">
        <f>'[1]19'!D56</f>
        <v>35</v>
      </c>
      <c r="E54" s="16">
        <f>'[1]19'!E56</f>
        <v>0</v>
      </c>
      <c r="F54" s="15">
        <f t="shared" si="6"/>
        <v>300</v>
      </c>
      <c r="G54" s="15">
        <f>'[1]19'!H56</f>
        <v>265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'[1]19'!B57</f>
        <v>265</v>
      </c>
      <c r="C55" s="16">
        <f>'[1]19'!C57</f>
        <v>0</v>
      </c>
      <c r="D55" s="16">
        <f>'[1]19'!D57</f>
        <v>35</v>
      </c>
      <c r="E55" s="16">
        <f>'[1]19'!E57</f>
        <v>0</v>
      </c>
      <c r="F55" s="15">
        <f t="shared" si="6"/>
        <v>300</v>
      </c>
      <c r="G55" s="15">
        <f>'[1]19'!H57</f>
        <v>265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'[1]19'!B58</f>
        <v>265</v>
      </c>
      <c r="C56" s="16">
        <f>'[1]19'!C58</f>
        <v>0</v>
      </c>
      <c r="D56" s="16">
        <f>'[1]19'!D58</f>
        <v>35</v>
      </c>
      <c r="E56" s="16">
        <f>'[1]19'!E58</f>
        <v>0</v>
      </c>
      <c r="F56" s="15">
        <f t="shared" si="6"/>
        <v>300</v>
      </c>
      <c r="G56" s="15">
        <f>'[1]19'!H58</f>
        <v>265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'[1]19'!B59</f>
        <v>265</v>
      </c>
      <c r="C57" s="16">
        <f>'[1]19'!C59</f>
        <v>0</v>
      </c>
      <c r="D57" s="16">
        <f>'[1]19'!D59</f>
        <v>35</v>
      </c>
      <c r="E57" s="16">
        <f>'[1]19'!E59</f>
        <v>0</v>
      </c>
      <c r="F57" s="15">
        <f t="shared" si="6"/>
        <v>300</v>
      </c>
      <c r="G57" s="15">
        <f>'[1]19'!H59</f>
        <v>265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'[1]19'!B60</f>
        <v>265</v>
      </c>
      <c r="C58" s="16">
        <f>'[1]19'!C60</f>
        <v>0</v>
      </c>
      <c r="D58" s="16">
        <f>'[1]19'!D60</f>
        <v>35</v>
      </c>
      <c r="E58" s="16">
        <f>'[1]19'!E60</f>
        <v>0</v>
      </c>
      <c r="F58" s="15">
        <f t="shared" si="6"/>
        <v>300</v>
      </c>
      <c r="G58" s="15">
        <f>'[1]19'!H60</f>
        <v>265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'[1]19'!B61</f>
        <v>265</v>
      </c>
      <c r="C59" s="16">
        <f>'[1]19'!C61</f>
        <v>0</v>
      </c>
      <c r="D59" s="16">
        <f>'[1]19'!D61</f>
        <v>35</v>
      </c>
      <c r="E59" s="16">
        <f>'[1]19'!E61</f>
        <v>0</v>
      </c>
      <c r="F59" s="15">
        <f t="shared" si="6"/>
        <v>300</v>
      </c>
      <c r="G59" s="15">
        <f>'[1]19'!H61</f>
        <v>265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'[1]19'!B62</f>
        <v>265</v>
      </c>
      <c r="C60" s="16">
        <f>'[1]19'!C62</f>
        <v>0</v>
      </c>
      <c r="D60" s="16">
        <f>'[1]19'!D62</f>
        <v>35</v>
      </c>
      <c r="E60" s="16">
        <f>'[1]19'!E62</f>
        <v>0</v>
      </c>
      <c r="F60" s="15">
        <f t="shared" si="6"/>
        <v>300</v>
      </c>
      <c r="G60" s="15">
        <f>'[1]19'!H62</f>
        <v>265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'[1]19'!B63</f>
        <v>265</v>
      </c>
      <c r="C61" s="16">
        <f>'[1]19'!C63</f>
        <v>0</v>
      </c>
      <c r="D61" s="16">
        <f>'[1]19'!D63</f>
        <v>35</v>
      </c>
      <c r="E61" s="16">
        <f>'[1]19'!E63</f>
        <v>0</v>
      </c>
      <c r="F61" s="15">
        <f t="shared" si="6"/>
        <v>300</v>
      </c>
      <c r="G61" s="15">
        <f>'[1]19'!H63</f>
        <v>265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'[1]19'!B64</f>
        <v>265</v>
      </c>
      <c r="C62" s="16">
        <f>'[1]19'!C64</f>
        <v>0</v>
      </c>
      <c r="D62" s="16">
        <f>'[1]19'!D64</f>
        <v>35</v>
      </c>
      <c r="E62" s="16">
        <f>'[1]19'!E64</f>
        <v>0</v>
      </c>
      <c r="F62" s="15">
        <f t="shared" si="6"/>
        <v>300</v>
      </c>
      <c r="G62" s="15">
        <f>'[1]19'!H64</f>
        <v>265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'[1]19'!B65</f>
        <v>265</v>
      </c>
      <c r="C63" s="16">
        <f>'[1]19'!C65</f>
        <v>0</v>
      </c>
      <c r="D63" s="16">
        <f>'[1]19'!D65</f>
        <v>35</v>
      </c>
      <c r="E63" s="16">
        <f>'[1]19'!E65</f>
        <v>0</v>
      </c>
      <c r="F63" s="15">
        <f t="shared" si="6"/>
        <v>300</v>
      </c>
      <c r="G63" s="15">
        <f>'[1]19'!H65</f>
        <v>265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'[1]19'!B66</f>
        <v>265</v>
      </c>
      <c r="C64" s="16">
        <f>'[1]19'!C66</f>
        <v>0</v>
      </c>
      <c r="D64" s="16">
        <f>'[1]19'!D66</f>
        <v>35</v>
      </c>
      <c r="E64" s="16">
        <f>'[1]19'!E66</f>
        <v>0</v>
      </c>
      <c r="F64" s="15">
        <f t="shared" si="6"/>
        <v>300</v>
      </c>
      <c r="G64" s="15">
        <f>'[1]19'!H66</f>
        <v>265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'[1]19'!B67</f>
        <v>265</v>
      </c>
      <c r="C65" s="16">
        <f>'[1]19'!C67</f>
        <v>0</v>
      </c>
      <c r="D65" s="16">
        <f>'[1]19'!D67</f>
        <v>35</v>
      </c>
      <c r="E65" s="16">
        <f>'[1]19'!E67</f>
        <v>0</v>
      </c>
      <c r="F65" s="15">
        <f t="shared" si="6"/>
        <v>300</v>
      </c>
      <c r="G65" s="15">
        <f>'[1]19'!H67</f>
        <v>265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'[1]19'!B68</f>
        <v>265</v>
      </c>
      <c r="C66" s="16">
        <f>'[1]19'!C68</f>
        <v>0</v>
      </c>
      <c r="D66" s="16">
        <f>'[1]19'!D68</f>
        <v>35</v>
      </c>
      <c r="E66" s="16">
        <f>'[1]19'!E68</f>
        <v>0</v>
      </c>
      <c r="F66" s="15">
        <f t="shared" si="6"/>
        <v>300</v>
      </c>
      <c r="G66" s="15">
        <f>'[1]19'!H68</f>
        <v>265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'[1]19'!B69</f>
        <v>265</v>
      </c>
      <c r="C67" s="16">
        <f>'[1]19'!C69</f>
        <v>0</v>
      </c>
      <c r="D67" s="16">
        <f>'[1]19'!D69</f>
        <v>35</v>
      </c>
      <c r="E67" s="16">
        <f>'[1]19'!E69</f>
        <v>0</v>
      </c>
      <c r="F67" s="15">
        <f t="shared" si="6"/>
        <v>300</v>
      </c>
      <c r="G67" s="15">
        <f>'[1]19'!H69</f>
        <v>265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'[1]19'!B70</f>
        <v>265</v>
      </c>
      <c r="C68" s="16">
        <f>'[1]19'!C70</f>
        <v>0</v>
      </c>
      <c r="D68" s="16">
        <f>'[1]19'!D70</f>
        <v>35</v>
      </c>
      <c r="E68" s="16">
        <f>'[1]19'!E70</f>
        <v>0</v>
      </c>
      <c r="F68" s="15">
        <f t="shared" si="6"/>
        <v>300</v>
      </c>
      <c r="G68" s="15">
        <f>'[1]19'!H70</f>
        <v>265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'[1]19'!B71</f>
        <v>265</v>
      </c>
      <c r="C69" s="16">
        <f>'[1]19'!C71</f>
        <v>0</v>
      </c>
      <c r="D69" s="16">
        <f>'[1]19'!D71</f>
        <v>35</v>
      </c>
      <c r="E69" s="16">
        <f>'[1]19'!E71</f>
        <v>0</v>
      </c>
      <c r="F69" s="15">
        <f t="shared" ref="F69:F98" si="17">SUM(B69:E69)</f>
        <v>300</v>
      </c>
      <c r="G69" s="15">
        <f>'[1]19'!H71</f>
        <v>265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'[1]19'!B72</f>
        <v>265</v>
      </c>
      <c r="C70" s="16">
        <f>'[1]19'!C72</f>
        <v>0</v>
      </c>
      <c r="D70" s="16">
        <f>'[1]19'!D72</f>
        <v>35</v>
      </c>
      <c r="E70" s="16">
        <f>'[1]19'!E72</f>
        <v>0</v>
      </c>
      <c r="F70" s="15">
        <f t="shared" si="17"/>
        <v>300</v>
      </c>
      <c r="G70" s="15">
        <f>'[1]19'!H72</f>
        <v>265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'[1]19'!B73</f>
        <v>265</v>
      </c>
      <c r="C71" s="16">
        <f>'[1]19'!C73</f>
        <v>0</v>
      </c>
      <c r="D71" s="16">
        <f>'[1]19'!D73</f>
        <v>35</v>
      </c>
      <c r="E71" s="16">
        <f>'[1]19'!E73</f>
        <v>0</v>
      </c>
      <c r="F71" s="15">
        <f t="shared" si="17"/>
        <v>300</v>
      </c>
      <c r="G71" s="15">
        <f>'[1]19'!H73</f>
        <v>265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'[1]19'!B74</f>
        <v>265</v>
      </c>
      <c r="C72" s="16">
        <f>'[1]19'!C74</f>
        <v>0</v>
      </c>
      <c r="D72" s="16">
        <f>'[1]19'!D74</f>
        <v>35</v>
      </c>
      <c r="E72" s="16">
        <f>'[1]19'!E74</f>
        <v>0</v>
      </c>
      <c r="F72" s="15">
        <f t="shared" si="17"/>
        <v>300</v>
      </c>
      <c r="G72" s="15">
        <f>'[1]19'!H74</f>
        <v>265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'[1]19'!B75</f>
        <v>265</v>
      </c>
      <c r="C73" s="16">
        <f>'[1]19'!C75</f>
        <v>0</v>
      </c>
      <c r="D73" s="16">
        <f>'[1]19'!D75</f>
        <v>35</v>
      </c>
      <c r="E73" s="16">
        <f>'[1]19'!E75</f>
        <v>0</v>
      </c>
      <c r="F73" s="15">
        <f t="shared" si="17"/>
        <v>300</v>
      </c>
      <c r="G73" s="15">
        <f>'[1]19'!H75</f>
        <v>265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'[1]19'!B76</f>
        <v>265</v>
      </c>
      <c r="C74" s="16">
        <f>'[1]19'!C76</f>
        <v>0</v>
      </c>
      <c r="D74" s="16">
        <f>'[1]19'!D76</f>
        <v>35</v>
      </c>
      <c r="E74" s="16">
        <f>'[1]19'!E76</f>
        <v>0</v>
      </c>
      <c r="F74" s="15">
        <f t="shared" si="17"/>
        <v>300</v>
      </c>
      <c r="G74" s="15">
        <f>'[1]19'!H76</f>
        <v>265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'[1]19'!B77</f>
        <v>265</v>
      </c>
      <c r="C75" s="16">
        <f>'[1]19'!C77</f>
        <v>0</v>
      </c>
      <c r="D75" s="16">
        <f>'[1]19'!D77</f>
        <v>35</v>
      </c>
      <c r="E75" s="16">
        <f>'[1]19'!E77</f>
        <v>0</v>
      </c>
      <c r="F75" s="15">
        <f t="shared" si="17"/>
        <v>300</v>
      </c>
      <c r="G75" s="15">
        <f>'[1]19'!H77</f>
        <v>265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'[1]19'!B78</f>
        <v>265</v>
      </c>
      <c r="C76" s="16">
        <f>'[1]19'!C78</f>
        <v>0</v>
      </c>
      <c r="D76" s="16">
        <f>'[1]19'!D78</f>
        <v>35</v>
      </c>
      <c r="E76" s="16">
        <f>'[1]19'!E78</f>
        <v>0</v>
      </c>
      <c r="F76" s="15">
        <f t="shared" si="17"/>
        <v>300</v>
      </c>
      <c r="G76" s="15">
        <f>'[1]19'!H78</f>
        <v>265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'[1]19'!B79</f>
        <v>265</v>
      </c>
      <c r="C77" s="16">
        <f>'[1]19'!C79</f>
        <v>0</v>
      </c>
      <c r="D77" s="16">
        <f>'[1]19'!D79</f>
        <v>35</v>
      </c>
      <c r="E77" s="16">
        <f>'[1]19'!E79</f>
        <v>0</v>
      </c>
      <c r="F77" s="15">
        <f t="shared" si="17"/>
        <v>300</v>
      </c>
      <c r="G77" s="15">
        <f>'[1]19'!H79</f>
        <v>265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'[1]19'!B80</f>
        <v>265</v>
      </c>
      <c r="C78" s="16">
        <f>'[1]19'!C80</f>
        <v>0</v>
      </c>
      <c r="D78" s="16">
        <f>'[1]19'!D80</f>
        <v>35</v>
      </c>
      <c r="E78" s="16">
        <f>'[1]19'!E80</f>
        <v>0</v>
      </c>
      <c r="F78" s="15">
        <f t="shared" si="17"/>
        <v>300</v>
      </c>
      <c r="G78" s="15">
        <f>'[1]19'!H80</f>
        <v>265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'[1]19'!B81</f>
        <v>265</v>
      </c>
      <c r="C79" s="16">
        <f>'[1]19'!C81</f>
        <v>0</v>
      </c>
      <c r="D79" s="16">
        <f>'[1]19'!D81</f>
        <v>35</v>
      </c>
      <c r="E79" s="16">
        <f>'[1]19'!E81</f>
        <v>0</v>
      </c>
      <c r="F79" s="15">
        <f t="shared" si="17"/>
        <v>300</v>
      </c>
      <c r="G79" s="15">
        <f>'[1]19'!H81</f>
        <v>265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'[1]19'!B82</f>
        <v>265</v>
      </c>
      <c r="C80" s="16">
        <f>'[1]19'!C82</f>
        <v>0</v>
      </c>
      <c r="D80" s="16">
        <f>'[1]19'!D82</f>
        <v>35</v>
      </c>
      <c r="E80" s="16">
        <f>'[1]19'!E82</f>
        <v>0</v>
      </c>
      <c r="F80" s="15">
        <f t="shared" si="17"/>
        <v>300</v>
      </c>
      <c r="G80" s="15">
        <f>'[1]19'!H82</f>
        <v>265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'[1]19'!B83</f>
        <v>265</v>
      </c>
      <c r="C81" s="16">
        <f>'[1]19'!C83</f>
        <v>0</v>
      </c>
      <c r="D81" s="16">
        <f>'[1]19'!D83</f>
        <v>35</v>
      </c>
      <c r="E81" s="16">
        <f>'[1]19'!E83</f>
        <v>0</v>
      </c>
      <c r="F81" s="15">
        <f t="shared" si="17"/>
        <v>300</v>
      </c>
      <c r="G81" s="15">
        <f>'[1]19'!H83</f>
        <v>265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'[1]19'!B84</f>
        <v>265</v>
      </c>
      <c r="C82" s="16">
        <f>'[1]19'!C84</f>
        <v>0</v>
      </c>
      <c r="D82" s="16">
        <f>'[1]19'!D84</f>
        <v>35</v>
      </c>
      <c r="E82" s="16">
        <f>'[1]19'!E84</f>
        <v>0</v>
      </c>
      <c r="F82" s="15">
        <f t="shared" si="17"/>
        <v>300</v>
      </c>
      <c r="G82" s="15">
        <f>'[1]19'!H84</f>
        <v>265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'[1]19'!B85</f>
        <v>265</v>
      </c>
      <c r="C83" s="16">
        <f>'[1]19'!C85</f>
        <v>0</v>
      </c>
      <c r="D83" s="16">
        <f>'[1]19'!D85</f>
        <v>35</v>
      </c>
      <c r="E83" s="16">
        <f>'[1]19'!E85</f>
        <v>0</v>
      </c>
      <c r="F83" s="15">
        <f t="shared" si="17"/>
        <v>300</v>
      </c>
      <c r="G83" s="15">
        <f>'[1]19'!H85</f>
        <v>265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'[1]19'!B86</f>
        <v>265</v>
      </c>
      <c r="C84" s="16">
        <f>'[1]19'!C86</f>
        <v>0</v>
      </c>
      <c r="D84" s="16">
        <f>'[1]19'!D86</f>
        <v>35</v>
      </c>
      <c r="E84" s="16">
        <f>'[1]19'!E86</f>
        <v>0</v>
      </c>
      <c r="F84" s="15">
        <f t="shared" si="17"/>
        <v>300</v>
      </c>
      <c r="G84" s="15">
        <f>'[1]19'!H86</f>
        <v>265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'[1]19'!B87</f>
        <v>265</v>
      </c>
      <c r="C85" s="16">
        <f>'[1]19'!C87</f>
        <v>0</v>
      </c>
      <c r="D85" s="16">
        <f>'[1]19'!D87</f>
        <v>35</v>
      </c>
      <c r="E85" s="16">
        <f>'[1]19'!E87</f>
        <v>0</v>
      </c>
      <c r="F85" s="15">
        <f t="shared" si="17"/>
        <v>300</v>
      </c>
      <c r="G85" s="15">
        <f>'[1]19'!H87</f>
        <v>265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'[1]19'!B88</f>
        <v>265</v>
      </c>
      <c r="C86" s="16">
        <f>'[1]19'!C88</f>
        <v>0</v>
      </c>
      <c r="D86" s="16">
        <f>'[1]19'!D88</f>
        <v>35</v>
      </c>
      <c r="E86" s="16">
        <f>'[1]19'!E88</f>
        <v>0</v>
      </c>
      <c r="F86" s="15">
        <f t="shared" si="17"/>
        <v>300</v>
      </c>
      <c r="G86" s="15">
        <f>'[1]19'!H88</f>
        <v>265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'[1]19'!B89</f>
        <v>265</v>
      </c>
      <c r="C87" s="16">
        <f>'[1]19'!C89</f>
        <v>0</v>
      </c>
      <c r="D87" s="16">
        <f>'[1]19'!D89</f>
        <v>35</v>
      </c>
      <c r="E87" s="16">
        <f>'[1]19'!E89</f>
        <v>0</v>
      </c>
      <c r="F87" s="15">
        <f t="shared" si="17"/>
        <v>300</v>
      </c>
      <c r="G87" s="15">
        <f>'[1]19'!H89</f>
        <v>265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'[1]19'!B90</f>
        <v>265</v>
      </c>
      <c r="C88" s="16">
        <f>'[1]19'!C90</f>
        <v>0</v>
      </c>
      <c r="D88" s="16">
        <f>'[1]19'!D90</f>
        <v>35</v>
      </c>
      <c r="E88" s="16">
        <f>'[1]19'!E90</f>
        <v>0</v>
      </c>
      <c r="F88" s="15">
        <f t="shared" si="17"/>
        <v>300</v>
      </c>
      <c r="G88" s="15">
        <f>'[1]19'!H90</f>
        <v>265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'[1]19'!B91</f>
        <v>265</v>
      </c>
      <c r="C89" s="16">
        <f>'[1]19'!C91</f>
        <v>0</v>
      </c>
      <c r="D89" s="16">
        <f>'[1]19'!D91</f>
        <v>35</v>
      </c>
      <c r="E89" s="16">
        <f>'[1]19'!E91</f>
        <v>0</v>
      </c>
      <c r="F89" s="15">
        <f t="shared" si="17"/>
        <v>300</v>
      </c>
      <c r="G89" s="15">
        <f>'[1]19'!H91</f>
        <v>265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'[1]19'!B92</f>
        <v>265</v>
      </c>
      <c r="C90" s="16">
        <f>'[1]19'!C92</f>
        <v>0</v>
      </c>
      <c r="D90" s="16">
        <f>'[1]19'!D92</f>
        <v>35</v>
      </c>
      <c r="E90" s="16">
        <f>'[1]19'!E92</f>
        <v>0</v>
      </c>
      <c r="F90" s="15">
        <f t="shared" si="17"/>
        <v>300</v>
      </c>
      <c r="G90" s="15">
        <f>'[1]19'!H92</f>
        <v>265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'[1]19'!B93</f>
        <v>265</v>
      </c>
      <c r="C91" s="16">
        <f>'[1]19'!C93</f>
        <v>0</v>
      </c>
      <c r="D91" s="16">
        <f>'[1]19'!D93</f>
        <v>35</v>
      </c>
      <c r="E91" s="16">
        <f>'[1]19'!E93</f>
        <v>0</v>
      </c>
      <c r="F91" s="15">
        <f t="shared" si="17"/>
        <v>300</v>
      </c>
      <c r="G91" s="15">
        <f>'[1]19'!H93</f>
        <v>265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'[1]19'!B94</f>
        <v>265</v>
      </c>
      <c r="C92" s="16">
        <f>'[1]19'!C94</f>
        <v>0</v>
      </c>
      <c r="D92" s="16">
        <f>'[1]19'!D94</f>
        <v>35</v>
      </c>
      <c r="E92" s="16">
        <f>'[1]19'!E94</f>
        <v>0</v>
      </c>
      <c r="F92" s="15">
        <f t="shared" si="17"/>
        <v>300</v>
      </c>
      <c r="G92" s="15">
        <f>'[1]19'!H94</f>
        <v>265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'[1]19'!B95</f>
        <v>265</v>
      </c>
      <c r="C93" s="16">
        <f>'[1]19'!C95</f>
        <v>0</v>
      </c>
      <c r="D93" s="16">
        <f>'[1]19'!D95</f>
        <v>35</v>
      </c>
      <c r="E93" s="16">
        <f>'[1]19'!E95</f>
        <v>0</v>
      </c>
      <c r="F93" s="15">
        <f t="shared" si="17"/>
        <v>300</v>
      </c>
      <c r="G93" s="15">
        <f>'[1]19'!H95</f>
        <v>265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'[1]19'!B96</f>
        <v>265</v>
      </c>
      <c r="C94" s="16">
        <f>'[1]19'!C96</f>
        <v>0</v>
      </c>
      <c r="D94" s="16">
        <f>'[1]19'!D96</f>
        <v>35</v>
      </c>
      <c r="E94" s="16">
        <f>'[1]19'!E96</f>
        <v>0</v>
      </c>
      <c r="F94" s="15">
        <f t="shared" si="17"/>
        <v>300</v>
      </c>
      <c r="G94" s="15">
        <f>'[1]19'!H96</f>
        <v>265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'[1]19'!B97</f>
        <v>265</v>
      </c>
      <c r="C95" s="16">
        <f>'[1]19'!C97</f>
        <v>0</v>
      </c>
      <c r="D95" s="16">
        <f>'[1]19'!D97</f>
        <v>35</v>
      </c>
      <c r="E95" s="16">
        <f>'[1]19'!E97</f>
        <v>0</v>
      </c>
      <c r="F95" s="15">
        <f t="shared" si="17"/>
        <v>300</v>
      </c>
      <c r="G95" s="15">
        <f>'[1]19'!H97</f>
        <v>265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'[1]19'!B98</f>
        <v>265</v>
      </c>
      <c r="C96" s="16">
        <f>'[1]19'!C98</f>
        <v>0</v>
      </c>
      <c r="D96" s="16">
        <f>'[1]19'!D98</f>
        <v>35</v>
      </c>
      <c r="E96" s="16">
        <f>'[1]19'!E98</f>
        <v>0</v>
      </c>
      <c r="F96" s="15">
        <f t="shared" si="17"/>
        <v>300</v>
      </c>
      <c r="G96" s="15">
        <f>'[1]19'!H98</f>
        <v>265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'[1]19'!B99</f>
        <v>265</v>
      </c>
      <c r="C97" s="16">
        <f>'[1]19'!C99</f>
        <v>0</v>
      </c>
      <c r="D97" s="16">
        <f>'[1]19'!D99</f>
        <v>35</v>
      </c>
      <c r="E97" s="16">
        <f>'[1]19'!E99</f>
        <v>0</v>
      </c>
      <c r="F97" s="15">
        <f t="shared" si="17"/>
        <v>300</v>
      </c>
      <c r="G97" s="15">
        <f>'[1]19'!H99</f>
        <v>265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'[1]19'!B100</f>
        <v>265</v>
      </c>
      <c r="C98" s="16">
        <f>'[1]19'!C100</f>
        <v>0</v>
      </c>
      <c r="D98" s="16">
        <f>'[1]19'!D100</f>
        <v>35</v>
      </c>
      <c r="E98" s="16">
        <f>'[1]19'!E100</f>
        <v>0</v>
      </c>
      <c r="F98" s="15">
        <f t="shared" si="17"/>
        <v>300</v>
      </c>
      <c r="G98" s="15">
        <f>'[1]19'!H100</f>
        <v>265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'[2]19'!B5</f>
        <v>84</v>
      </c>
      <c r="C3" s="175">
        <f>'[2]19'!C5</f>
        <v>0</v>
      </c>
      <c r="D3" s="175">
        <f>'[2]19'!D5</f>
        <v>0</v>
      </c>
      <c r="E3" s="175">
        <f>'[2]19'!E5</f>
        <v>0</v>
      </c>
      <c r="F3" s="15">
        <f>SUM(B3:E3)</f>
        <v>84</v>
      </c>
      <c r="G3" s="174">
        <f>'[2]19'!H5</f>
        <v>33</v>
      </c>
      <c r="H3" s="175">
        <f>'[2]19'!I5</f>
        <v>0</v>
      </c>
      <c r="I3" s="175">
        <f>'[2]19'!J5</f>
        <v>0</v>
      </c>
      <c r="J3" s="175">
        <f>'[2]19'!K5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74">
        <f>'[2]19'!B6</f>
        <v>84</v>
      </c>
      <c r="C4" s="175">
        <f>'[2]19'!C6</f>
        <v>0</v>
      </c>
      <c r="D4" s="175">
        <f>'[2]19'!D6</f>
        <v>0</v>
      </c>
      <c r="E4" s="175">
        <f>'[2]19'!E6</f>
        <v>0</v>
      </c>
      <c r="F4" s="15">
        <f>SUM(B4:E4)</f>
        <v>84</v>
      </c>
      <c r="G4" s="174">
        <f>'[2]19'!H6</f>
        <v>33</v>
      </c>
      <c r="H4" s="175">
        <f>'[2]19'!I6</f>
        <v>0</v>
      </c>
      <c r="I4" s="175">
        <f>'[2]19'!J6</f>
        <v>0</v>
      </c>
      <c r="J4" s="175">
        <f>'[2]19'!K6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74">
        <f>'[2]19'!B7</f>
        <v>84</v>
      </c>
      <c r="C5" s="175">
        <f>'[2]19'!C7</f>
        <v>0</v>
      </c>
      <c r="D5" s="175">
        <f>'[2]19'!D7</f>
        <v>0</v>
      </c>
      <c r="E5" s="175">
        <f>'[2]19'!E7</f>
        <v>0</v>
      </c>
      <c r="F5" s="15">
        <f t="shared" ref="F5:F68" si="6">SUM(B5:E5)</f>
        <v>84</v>
      </c>
      <c r="G5" s="174">
        <f>'[2]19'!H7</f>
        <v>33</v>
      </c>
      <c r="H5" s="175">
        <f>'[2]19'!I7</f>
        <v>0</v>
      </c>
      <c r="I5" s="175">
        <f>'[2]19'!J7</f>
        <v>0</v>
      </c>
      <c r="J5" s="175">
        <f>'[2]19'!K7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74">
        <f>'[2]19'!B8</f>
        <v>84</v>
      </c>
      <c r="C6" s="175">
        <f>'[2]19'!C8</f>
        <v>0</v>
      </c>
      <c r="D6" s="175">
        <f>'[2]19'!D8</f>
        <v>0</v>
      </c>
      <c r="E6" s="175">
        <f>'[2]19'!E8</f>
        <v>0</v>
      </c>
      <c r="F6" s="15">
        <f t="shared" si="6"/>
        <v>84</v>
      </c>
      <c r="G6" s="174">
        <f>'[2]19'!H8</f>
        <v>33</v>
      </c>
      <c r="H6" s="175">
        <f>'[2]19'!I8</f>
        <v>0</v>
      </c>
      <c r="I6" s="175">
        <f>'[2]19'!J8</f>
        <v>0</v>
      </c>
      <c r="J6" s="175">
        <f>'[2]19'!K8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74">
        <f>'[2]19'!B9</f>
        <v>84</v>
      </c>
      <c r="C7" s="175">
        <f>'[2]19'!C9</f>
        <v>0</v>
      </c>
      <c r="D7" s="175">
        <f>'[2]19'!D9</f>
        <v>0</v>
      </c>
      <c r="E7" s="175">
        <f>'[2]19'!E9</f>
        <v>0</v>
      </c>
      <c r="F7" s="15">
        <f t="shared" si="6"/>
        <v>84</v>
      </c>
      <c r="G7" s="174">
        <f>'[2]19'!H9</f>
        <v>33</v>
      </c>
      <c r="H7" s="175">
        <f>'[2]19'!I9</f>
        <v>0</v>
      </c>
      <c r="I7" s="175">
        <f>'[2]19'!J9</f>
        <v>0</v>
      </c>
      <c r="J7" s="175">
        <f>'[2]19'!K9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74">
        <f>'[2]19'!B10</f>
        <v>84</v>
      </c>
      <c r="C8" s="175">
        <f>'[2]19'!C10</f>
        <v>0</v>
      </c>
      <c r="D8" s="175">
        <f>'[2]19'!D10</f>
        <v>0</v>
      </c>
      <c r="E8" s="175">
        <f>'[2]19'!E10</f>
        <v>0</v>
      </c>
      <c r="F8" s="15">
        <f t="shared" si="6"/>
        <v>84</v>
      </c>
      <c r="G8" s="174">
        <f>'[2]19'!H10</f>
        <v>33</v>
      </c>
      <c r="H8" s="175">
        <f>'[2]19'!I10</f>
        <v>0</v>
      </c>
      <c r="I8" s="175">
        <f>'[2]19'!J10</f>
        <v>0</v>
      </c>
      <c r="J8" s="175">
        <f>'[2]19'!K10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74">
        <f>'[2]19'!B11</f>
        <v>84</v>
      </c>
      <c r="C9" s="175">
        <f>'[2]19'!C11</f>
        <v>0</v>
      </c>
      <c r="D9" s="175">
        <f>'[2]19'!D11</f>
        <v>0</v>
      </c>
      <c r="E9" s="175">
        <f>'[2]19'!E11</f>
        <v>0</v>
      </c>
      <c r="F9" s="15">
        <f t="shared" si="6"/>
        <v>84</v>
      </c>
      <c r="G9" s="174">
        <f>'[2]19'!H11</f>
        <v>33</v>
      </c>
      <c r="H9" s="175">
        <f>'[2]19'!I11</f>
        <v>0</v>
      </c>
      <c r="I9" s="175">
        <f>'[2]19'!J11</f>
        <v>0</v>
      </c>
      <c r="J9" s="175">
        <f>'[2]19'!K11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4">
        <f>'[2]19'!B12</f>
        <v>84</v>
      </c>
      <c r="C10" s="175">
        <f>'[2]19'!C12</f>
        <v>0</v>
      </c>
      <c r="D10" s="175">
        <f>'[2]19'!D12</f>
        <v>0</v>
      </c>
      <c r="E10" s="175">
        <f>'[2]19'!E12</f>
        <v>0</v>
      </c>
      <c r="F10" s="15">
        <f t="shared" si="6"/>
        <v>84</v>
      </c>
      <c r="G10" s="174">
        <f>'[2]19'!H12</f>
        <v>33</v>
      </c>
      <c r="H10" s="175">
        <f>'[2]19'!I12</f>
        <v>0</v>
      </c>
      <c r="I10" s="175">
        <f>'[2]19'!J12</f>
        <v>0</v>
      </c>
      <c r="J10" s="175">
        <f>'[2]19'!K12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4">
        <f>'[2]19'!B13</f>
        <v>84</v>
      </c>
      <c r="C11" s="175">
        <f>'[2]19'!C13</f>
        <v>0</v>
      </c>
      <c r="D11" s="175">
        <f>'[2]19'!D13</f>
        <v>0</v>
      </c>
      <c r="E11" s="175">
        <f>'[2]19'!E13</f>
        <v>0</v>
      </c>
      <c r="F11" s="15">
        <f t="shared" si="6"/>
        <v>84</v>
      </c>
      <c r="G11" s="174">
        <f>'[2]19'!H13</f>
        <v>33</v>
      </c>
      <c r="H11" s="175">
        <f>'[2]19'!I13</f>
        <v>0</v>
      </c>
      <c r="I11" s="175">
        <f>'[2]19'!J13</f>
        <v>0</v>
      </c>
      <c r="J11" s="175">
        <f>'[2]19'!K13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4">
        <f>'[2]19'!B14</f>
        <v>84</v>
      </c>
      <c r="C12" s="175">
        <f>'[2]19'!C14</f>
        <v>0</v>
      </c>
      <c r="D12" s="175">
        <f>'[2]19'!D14</f>
        <v>0</v>
      </c>
      <c r="E12" s="175">
        <f>'[2]19'!E14</f>
        <v>0</v>
      </c>
      <c r="F12" s="15">
        <f t="shared" si="6"/>
        <v>84</v>
      </c>
      <c r="G12" s="174">
        <f>'[2]19'!H14</f>
        <v>33</v>
      </c>
      <c r="H12" s="175">
        <f>'[2]19'!I14</f>
        <v>0</v>
      </c>
      <c r="I12" s="175">
        <f>'[2]19'!J14</f>
        <v>0</v>
      </c>
      <c r="J12" s="175">
        <f>'[2]19'!K14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4">
        <f>'[2]19'!B15</f>
        <v>84</v>
      </c>
      <c r="C13" s="175">
        <f>'[2]19'!C15</f>
        <v>0</v>
      </c>
      <c r="D13" s="175">
        <f>'[2]19'!D15</f>
        <v>0</v>
      </c>
      <c r="E13" s="175">
        <f>'[2]19'!E15</f>
        <v>0</v>
      </c>
      <c r="F13" s="15">
        <f t="shared" si="6"/>
        <v>84</v>
      </c>
      <c r="G13" s="174">
        <f>'[2]19'!H15</f>
        <v>33</v>
      </c>
      <c r="H13" s="175">
        <f>'[2]19'!I15</f>
        <v>0</v>
      </c>
      <c r="I13" s="175">
        <f>'[2]19'!J15</f>
        <v>0</v>
      </c>
      <c r="J13" s="175">
        <f>'[2]19'!K15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4">
        <f>'[2]19'!B16</f>
        <v>84</v>
      </c>
      <c r="C14" s="175">
        <f>'[2]19'!C16</f>
        <v>0</v>
      </c>
      <c r="D14" s="175">
        <f>'[2]19'!D16</f>
        <v>0</v>
      </c>
      <c r="E14" s="175">
        <f>'[2]19'!E16</f>
        <v>0</v>
      </c>
      <c r="F14" s="15">
        <f t="shared" si="6"/>
        <v>84</v>
      </c>
      <c r="G14" s="174">
        <f>'[2]19'!H16</f>
        <v>33</v>
      </c>
      <c r="H14" s="175">
        <f>'[2]19'!I16</f>
        <v>0</v>
      </c>
      <c r="I14" s="175">
        <f>'[2]19'!J16</f>
        <v>0</v>
      </c>
      <c r="J14" s="175">
        <f>'[2]19'!K16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4">
        <f>'[2]19'!B17</f>
        <v>84</v>
      </c>
      <c r="C15" s="175">
        <f>'[2]19'!C17</f>
        <v>0</v>
      </c>
      <c r="D15" s="175">
        <f>'[2]19'!D17</f>
        <v>0</v>
      </c>
      <c r="E15" s="175">
        <f>'[2]19'!E17</f>
        <v>0</v>
      </c>
      <c r="F15" s="15">
        <f t="shared" si="6"/>
        <v>84</v>
      </c>
      <c r="G15" s="174">
        <f>'[2]19'!H17</f>
        <v>33</v>
      </c>
      <c r="H15" s="175">
        <f>'[2]19'!I17</f>
        <v>0</v>
      </c>
      <c r="I15" s="175">
        <f>'[2]19'!J17</f>
        <v>0</v>
      </c>
      <c r="J15" s="175">
        <f>'[2]19'!K17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4">
        <f>'[2]19'!B18</f>
        <v>84</v>
      </c>
      <c r="C16" s="175">
        <f>'[2]19'!C18</f>
        <v>0</v>
      </c>
      <c r="D16" s="175">
        <f>'[2]19'!D18</f>
        <v>0</v>
      </c>
      <c r="E16" s="175">
        <f>'[2]19'!E18</f>
        <v>0</v>
      </c>
      <c r="F16" s="15">
        <f t="shared" si="6"/>
        <v>84</v>
      </c>
      <c r="G16" s="174">
        <f>'[2]19'!H18</f>
        <v>33</v>
      </c>
      <c r="H16" s="175">
        <f>'[2]19'!I18</f>
        <v>0</v>
      </c>
      <c r="I16" s="175">
        <f>'[2]19'!J18</f>
        <v>0</v>
      </c>
      <c r="J16" s="175">
        <f>'[2]19'!K18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4">
        <f>'[2]19'!B19</f>
        <v>84</v>
      </c>
      <c r="C17" s="175">
        <f>'[2]19'!C19</f>
        <v>0</v>
      </c>
      <c r="D17" s="175">
        <f>'[2]19'!D19</f>
        <v>0</v>
      </c>
      <c r="E17" s="175">
        <f>'[2]19'!E19</f>
        <v>0</v>
      </c>
      <c r="F17" s="15">
        <f t="shared" si="6"/>
        <v>84</v>
      </c>
      <c r="G17" s="174">
        <f>'[2]19'!H19</f>
        <v>32</v>
      </c>
      <c r="H17" s="175">
        <f>'[2]19'!I19</f>
        <v>0</v>
      </c>
      <c r="I17" s="175">
        <f>'[2]19'!J19</f>
        <v>0</v>
      </c>
      <c r="J17" s="175">
        <f>'[2]19'!K19</f>
        <v>0</v>
      </c>
      <c r="K17" s="15">
        <f t="shared" si="3"/>
        <v>32</v>
      </c>
      <c r="L17" s="18">
        <f>frq!C17</f>
        <v>1</v>
      </c>
      <c r="M17" s="125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</row>
    <row r="18" spans="1:18">
      <c r="A18" s="8" t="s">
        <v>60</v>
      </c>
      <c r="B18" s="174">
        <f>'[2]19'!B20</f>
        <v>84</v>
      </c>
      <c r="C18" s="175">
        <f>'[2]19'!C20</f>
        <v>0</v>
      </c>
      <c r="D18" s="175">
        <f>'[2]19'!D20</f>
        <v>0</v>
      </c>
      <c r="E18" s="175">
        <f>'[2]19'!E20</f>
        <v>0</v>
      </c>
      <c r="F18" s="15">
        <f t="shared" si="6"/>
        <v>84</v>
      </c>
      <c r="G18" s="174">
        <f>'[2]19'!H20</f>
        <v>32</v>
      </c>
      <c r="H18" s="175">
        <f>'[2]19'!I20</f>
        <v>0</v>
      </c>
      <c r="I18" s="175">
        <f>'[2]19'!J20</f>
        <v>0</v>
      </c>
      <c r="J18" s="175">
        <f>'[2]19'!K20</f>
        <v>0</v>
      </c>
      <c r="K18" s="15">
        <f t="shared" si="3"/>
        <v>32</v>
      </c>
      <c r="L18" s="18">
        <f>frq!C18</f>
        <v>1</v>
      </c>
      <c r="M18" s="125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</row>
    <row r="19" spans="1:18">
      <c r="A19" s="8" t="s">
        <v>61</v>
      </c>
      <c r="B19" s="174">
        <f>'[2]19'!B21</f>
        <v>84</v>
      </c>
      <c r="C19" s="175">
        <f>'[2]19'!C21</f>
        <v>0</v>
      </c>
      <c r="D19" s="175">
        <f>'[2]19'!D21</f>
        <v>0</v>
      </c>
      <c r="E19" s="175">
        <f>'[2]19'!E21</f>
        <v>0</v>
      </c>
      <c r="F19" s="15">
        <f t="shared" si="6"/>
        <v>84</v>
      </c>
      <c r="G19" s="174">
        <f>'[2]19'!H21</f>
        <v>32</v>
      </c>
      <c r="H19" s="175">
        <f>'[2]19'!I21</f>
        <v>0</v>
      </c>
      <c r="I19" s="175">
        <f>'[2]19'!J21</f>
        <v>0</v>
      </c>
      <c r="J19" s="175">
        <f>'[2]19'!K21</f>
        <v>0</v>
      </c>
      <c r="K19" s="15">
        <f t="shared" si="3"/>
        <v>32</v>
      </c>
      <c r="L19" s="18">
        <f>frq!C19</f>
        <v>1</v>
      </c>
      <c r="M19" s="125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174">
        <f>'[2]19'!B22</f>
        <v>84</v>
      </c>
      <c r="C20" s="175">
        <f>'[2]19'!C22</f>
        <v>0</v>
      </c>
      <c r="D20" s="175">
        <f>'[2]19'!D22</f>
        <v>0</v>
      </c>
      <c r="E20" s="175">
        <f>'[2]19'!E22</f>
        <v>0</v>
      </c>
      <c r="F20" s="15">
        <f t="shared" si="6"/>
        <v>84</v>
      </c>
      <c r="G20" s="174">
        <f>'[2]19'!H22</f>
        <v>34</v>
      </c>
      <c r="H20" s="175">
        <f>'[2]19'!I22</f>
        <v>0</v>
      </c>
      <c r="I20" s="175">
        <f>'[2]19'!J22</f>
        <v>0</v>
      </c>
      <c r="J20" s="175">
        <f>'[2]19'!K22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74">
        <f>'[2]19'!B23</f>
        <v>84</v>
      </c>
      <c r="C21" s="175">
        <f>'[2]19'!C23</f>
        <v>0</v>
      </c>
      <c r="D21" s="175">
        <f>'[2]19'!D23</f>
        <v>0</v>
      </c>
      <c r="E21" s="175">
        <f>'[2]19'!E23</f>
        <v>0</v>
      </c>
      <c r="F21" s="15">
        <f t="shared" si="6"/>
        <v>84</v>
      </c>
      <c r="G21" s="174">
        <f>'[2]19'!H23</f>
        <v>34</v>
      </c>
      <c r="H21" s="175">
        <f>'[2]19'!I23</f>
        <v>0</v>
      </c>
      <c r="I21" s="175">
        <f>'[2]19'!J23</f>
        <v>0</v>
      </c>
      <c r="J21" s="175">
        <f>'[2]19'!K23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74">
        <f>'[2]19'!B24</f>
        <v>84</v>
      </c>
      <c r="C22" s="175">
        <f>'[2]19'!C24</f>
        <v>0</v>
      </c>
      <c r="D22" s="175">
        <f>'[2]19'!D24</f>
        <v>0</v>
      </c>
      <c r="E22" s="175">
        <f>'[2]19'!E24</f>
        <v>0</v>
      </c>
      <c r="F22" s="15">
        <f t="shared" si="6"/>
        <v>84</v>
      </c>
      <c r="G22" s="174">
        <f>'[2]19'!H24</f>
        <v>34</v>
      </c>
      <c r="H22" s="175">
        <f>'[2]19'!I24</f>
        <v>0</v>
      </c>
      <c r="I22" s="175">
        <f>'[2]19'!J24</f>
        <v>0</v>
      </c>
      <c r="J22" s="175">
        <f>'[2]19'!K24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74">
        <f>'[2]19'!B25</f>
        <v>84</v>
      </c>
      <c r="C23" s="175">
        <f>'[2]19'!C25</f>
        <v>0</v>
      </c>
      <c r="D23" s="175">
        <f>'[2]19'!D25</f>
        <v>0</v>
      </c>
      <c r="E23" s="175">
        <f>'[2]19'!E25</f>
        <v>0</v>
      </c>
      <c r="F23" s="15">
        <f t="shared" si="6"/>
        <v>84</v>
      </c>
      <c r="G23" s="174">
        <f>'[2]19'!H25</f>
        <v>34</v>
      </c>
      <c r="H23" s="175">
        <f>'[2]19'!I25</f>
        <v>0</v>
      </c>
      <c r="I23" s="175">
        <f>'[2]19'!J25</f>
        <v>0</v>
      </c>
      <c r="J23" s="175">
        <f>'[2]19'!K25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74">
        <f>'[2]19'!B26</f>
        <v>84</v>
      </c>
      <c r="C24" s="175">
        <f>'[2]19'!C26</f>
        <v>0</v>
      </c>
      <c r="D24" s="175">
        <f>'[2]19'!D26</f>
        <v>0</v>
      </c>
      <c r="E24" s="175">
        <f>'[2]19'!E26</f>
        <v>0</v>
      </c>
      <c r="F24" s="15">
        <f t="shared" si="6"/>
        <v>84</v>
      </c>
      <c r="G24" s="174">
        <f>'[2]19'!H26</f>
        <v>34</v>
      </c>
      <c r="H24" s="175">
        <f>'[2]19'!I26</f>
        <v>0</v>
      </c>
      <c r="I24" s="175">
        <f>'[2]19'!J26</f>
        <v>0</v>
      </c>
      <c r="J24" s="175">
        <f>'[2]19'!K26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74">
        <f>'[2]19'!B27</f>
        <v>84</v>
      </c>
      <c r="C25" s="175">
        <f>'[2]19'!C27</f>
        <v>0</v>
      </c>
      <c r="D25" s="175">
        <f>'[2]19'!D27</f>
        <v>0</v>
      </c>
      <c r="E25" s="175">
        <f>'[2]19'!E27</f>
        <v>0</v>
      </c>
      <c r="F25" s="15">
        <f t="shared" si="6"/>
        <v>84</v>
      </c>
      <c r="G25" s="174">
        <f>'[2]19'!H27</f>
        <v>34</v>
      </c>
      <c r="H25" s="175">
        <f>'[2]19'!I27</f>
        <v>0</v>
      </c>
      <c r="I25" s="175">
        <f>'[2]19'!J27</f>
        <v>0</v>
      </c>
      <c r="J25" s="175">
        <f>'[2]19'!K27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4">
        <f>'[2]19'!B28</f>
        <v>84</v>
      </c>
      <c r="C26" s="175">
        <f>'[2]19'!C28</f>
        <v>0</v>
      </c>
      <c r="D26" s="175">
        <f>'[2]19'!D28</f>
        <v>0</v>
      </c>
      <c r="E26" s="175">
        <f>'[2]19'!E28</f>
        <v>0</v>
      </c>
      <c r="F26" s="15">
        <f t="shared" si="6"/>
        <v>84</v>
      </c>
      <c r="G26" s="174">
        <f>'[2]19'!H28</f>
        <v>34</v>
      </c>
      <c r="H26" s="175">
        <f>'[2]19'!I28</f>
        <v>0</v>
      </c>
      <c r="I26" s="175">
        <f>'[2]19'!J28</f>
        <v>0</v>
      </c>
      <c r="J26" s="175">
        <f>'[2]19'!K28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74">
        <f>'[2]19'!B29</f>
        <v>84</v>
      </c>
      <c r="C27" s="175">
        <f>'[2]19'!C29</f>
        <v>0</v>
      </c>
      <c r="D27" s="175">
        <f>'[2]19'!D29</f>
        <v>0</v>
      </c>
      <c r="E27" s="175">
        <f>'[2]19'!E29</f>
        <v>0</v>
      </c>
      <c r="F27" s="15">
        <f t="shared" si="6"/>
        <v>84</v>
      </c>
      <c r="G27" s="174">
        <f>'[2]19'!H29</f>
        <v>34</v>
      </c>
      <c r="H27" s="175">
        <f>'[2]19'!I29</f>
        <v>0</v>
      </c>
      <c r="I27" s="175">
        <f>'[2]19'!J29</f>
        <v>0</v>
      </c>
      <c r="J27" s="175">
        <f>'[2]19'!K29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4">
        <f>'[2]19'!B30</f>
        <v>84</v>
      </c>
      <c r="C28" s="175">
        <f>'[2]19'!C30</f>
        <v>0</v>
      </c>
      <c r="D28" s="175">
        <f>'[2]19'!D30</f>
        <v>0</v>
      </c>
      <c r="E28" s="175">
        <f>'[2]19'!E30</f>
        <v>0</v>
      </c>
      <c r="F28" s="15">
        <f t="shared" si="6"/>
        <v>84</v>
      </c>
      <c r="G28" s="174">
        <f>'[2]19'!H30</f>
        <v>34</v>
      </c>
      <c r="H28" s="175">
        <f>'[2]19'!I30</f>
        <v>0</v>
      </c>
      <c r="I28" s="175">
        <f>'[2]19'!J30</f>
        <v>0</v>
      </c>
      <c r="J28" s="175">
        <f>'[2]19'!K30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4">
        <f>'[2]19'!B31</f>
        <v>84</v>
      </c>
      <c r="C29" s="175">
        <f>'[2]19'!C31</f>
        <v>0</v>
      </c>
      <c r="D29" s="175">
        <f>'[2]19'!D31</f>
        <v>0</v>
      </c>
      <c r="E29" s="175">
        <f>'[2]19'!E31</f>
        <v>0</v>
      </c>
      <c r="F29" s="15">
        <f t="shared" si="6"/>
        <v>84</v>
      </c>
      <c r="G29" s="174">
        <f>'[2]19'!H31</f>
        <v>34</v>
      </c>
      <c r="H29" s="175">
        <f>'[2]19'!I31</f>
        <v>0</v>
      </c>
      <c r="I29" s="175">
        <f>'[2]19'!J31</f>
        <v>0</v>
      </c>
      <c r="J29" s="175">
        <f>'[2]19'!K31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4">
        <f>'[2]19'!B32</f>
        <v>84</v>
      </c>
      <c r="C30" s="175">
        <f>'[2]19'!C32</f>
        <v>0</v>
      </c>
      <c r="D30" s="175">
        <f>'[2]19'!D32</f>
        <v>0</v>
      </c>
      <c r="E30" s="175">
        <f>'[2]19'!E32</f>
        <v>0</v>
      </c>
      <c r="F30" s="15">
        <f t="shared" si="6"/>
        <v>84</v>
      </c>
      <c r="G30" s="174">
        <f>'[2]19'!H32</f>
        <v>34</v>
      </c>
      <c r="H30" s="175">
        <f>'[2]19'!I32</f>
        <v>0</v>
      </c>
      <c r="I30" s="175">
        <f>'[2]19'!J32</f>
        <v>0</v>
      </c>
      <c r="J30" s="175">
        <f>'[2]19'!K32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4">
        <f>'[2]19'!B33</f>
        <v>84</v>
      </c>
      <c r="C31" s="175">
        <f>'[2]19'!C33</f>
        <v>0</v>
      </c>
      <c r="D31" s="175">
        <f>'[2]19'!D33</f>
        <v>0</v>
      </c>
      <c r="E31" s="175">
        <f>'[2]19'!E33</f>
        <v>0</v>
      </c>
      <c r="F31" s="15">
        <f t="shared" si="6"/>
        <v>84</v>
      </c>
      <c r="G31" s="174">
        <f>'[2]19'!H33</f>
        <v>34</v>
      </c>
      <c r="H31" s="175">
        <f>'[2]19'!I33</f>
        <v>0</v>
      </c>
      <c r="I31" s="175">
        <f>'[2]19'!J33</f>
        <v>0</v>
      </c>
      <c r="J31" s="175">
        <f>'[2]19'!K33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4">
        <f>'[2]19'!B34</f>
        <v>84</v>
      </c>
      <c r="C32" s="175">
        <f>'[2]19'!C34</f>
        <v>0</v>
      </c>
      <c r="D32" s="175">
        <f>'[2]19'!D34</f>
        <v>0</v>
      </c>
      <c r="E32" s="175">
        <f>'[2]19'!E34</f>
        <v>0</v>
      </c>
      <c r="F32" s="15">
        <f t="shared" si="6"/>
        <v>84</v>
      </c>
      <c r="G32" s="174">
        <f>'[2]19'!H34</f>
        <v>34</v>
      </c>
      <c r="H32" s="175">
        <f>'[2]19'!I34</f>
        <v>0</v>
      </c>
      <c r="I32" s="175">
        <f>'[2]19'!J34</f>
        <v>0</v>
      </c>
      <c r="J32" s="175">
        <f>'[2]19'!K34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4">
        <f>'[2]19'!B35</f>
        <v>84</v>
      </c>
      <c r="C33" s="175">
        <f>'[2]19'!C35</f>
        <v>0</v>
      </c>
      <c r="D33" s="175">
        <f>'[2]19'!D35</f>
        <v>0</v>
      </c>
      <c r="E33" s="175">
        <f>'[2]19'!E35</f>
        <v>0</v>
      </c>
      <c r="F33" s="15">
        <f t="shared" si="6"/>
        <v>84</v>
      </c>
      <c r="G33" s="174">
        <f>'[2]19'!H35</f>
        <v>34</v>
      </c>
      <c r="H33" s="175">
        <f>'[2]19'!I35</f>
        <v>0</v>
      </c>
      <c r="I33" s="175">
        <f>'[2]19'!J35</f>
        <v>0</v>
      </c>
      <c r="J33" s="175">
        <f>'[2]19'!K35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4">
        <f>'[2]19'!B36</f>
        <v>84</v>
      </c>
      <c r="C34" s="175">
        <f>'[2]19'!C36</f>
        <v>0</v>
      </c>
      <c r="D34" s="175">
        <f>'[2]19'!D36</f>
        <v>0</v>
      </c>
      <c r="E34" s="175">
        <f>'[2]19'!E36</f>
        <v>0</v>
      </c>
      <c r="F34" s="15">
        <f t="shared" si="6"/>
        <v>84</v>
      </c>
      <c r="G34" s="174">
        <f>'[2]19'!H36</f>
        <v>34</v>
      </c>
      <c r="H34" s="175">
        <f>'[2]19'!I36</f>
        <v>0</v>
      </c>
      <c r="I34" s="175">
        <f>'[2]19'!J36</f>
        <v>0</v>
      </c>
      <c r="J34" s="175">
        <f>'[2]19'!K36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4">
        <f>'[2]19'!B37</f>
        <v>84</v>
      </c>
      <c r="C35" s="175">
        <f>'[2]19'!C37</f>
        <v>0</v>
      </c>
      <c r="D35" s="175">
        <f>'[2]19'!D37</f>
        <v>0</v>
      </c>
      <c r="E35" s="175">
        <f>'[2]19'!E37</f>
        <v>0</v>
      </c>
      <c r="F35" s="15">
        <f t="shared" si="6"/>
        <v>84</v>
      </c>
      <c r="G35" s="174">
        <f>'[2]19'!H37</f>
        <v>34</v>
      </c>
      <c r="H35" s="175">
        <f>'[2]19'!I37</f>
        <v>0</v>
      </c>
      <c r="I35" s="175">
        <f>'[2]19'!J37</f>
        <v>0</v>
      </c>
      <c r="J35" s="175">
        <f>'[2]19'!K37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74">
        <f>'[2]19'!B38</f>
        <v>84</v>
      </c>
      <c r="C36" s="175">
        <f>'[2]19'!C38</f>
        <v>0</v>
      </c>
      <c r="D36" s="175">
        <f>'[2]19'!D38</f>
        <v>0</v>
      </c>
      <c r="E36" s="175">
        <f>'[2]19'!E38</f>
        <v>0</v>
      </c>
      <c r="F36" s="15">
        <f t="shared" si="6"/>
        <v>84</v>
      </c>
      <c r="G36" s="174">
        <f>'[2]19'!H38</f>
        <v>34</v>
      </c>
      <c r="H36" s="175">
        <f>'[2]19'!I38</f>
        <v>0</v>
      </c>
      <c r="I36" s="175">
        <f>'[2]19'!J38</f>
        <v>0</v>
      </c>
      <c r="J36" s="175">
        <f>'[2]19'!K38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74">
        <f>'[2]19'!B39</f>
        <v>84</v>
      </c>
      <c r="C37" s="175">
        <f>'[2]19'!C39</f>
        <v>0</v>
      </c>
      <c r="D37" s="175">
        <f>'[2]19'!D39</f>
        <v>0</v>
      </c>
      <c r="E37" s="175">
        <f>'[2]19'!E39</f>
        <v>0</v>
      </c>
      <c r="F37" s="15">
        <f t="shared" si="6"/>
        <v>84</v>
      </c>
      <c r="G37" s="174">
        <f>'[2]19'!H39</f>
        <v>34</v>
      </c>
      <c r="H37" s="175">
        <f>'[2]19'!I39</f>
        <v>0</v>
      </c>
      <c r="I37" s="175">
        <f>'[2]19'!J39</f>
        <v>0</v>
      </c>
      <c r="J37" s="175">
        <f>'[2]19'!K39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74">
        <f>'[2]19'!B40</f>
        <v>84</v>
      </c>
      <c r="C38" s="175">
        <f>'[2]19'!C40</f>
        <v>0</v>
      </c>
      <c r="D38" s="175">
        <f>'[2]19'!D40</f>
        <v>0</v>
      </c>
      <c r="E38" s="175">
        <f>'[2]19'!E40</f>
        <v>0</v>
      </c>
      <c r="F38" s="15">
        <f t="shared" si="6"/>
        <v>84</v>
      </c>
      <c r="G38" s="174">
        <f>'[2]19'!H40</f>
        <v>34</v>
      </c>
      <c r="H38" s="175">
        <f>'[2]19'!I40</f>
        <v>0</v>
      </c>
      <c r="I38" s="175">
        <f>'[2]19'!J40</f>
        <v>0</v>
      </c>
      <c r="J38" s="175">
        <f>'[2]19'!K40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74">
        <f>'[2]19'!B41</f>
        <v>84</v>
      </c>
      <c r="C39" s="175">
        <f>'[2]19'!C41</f>
        <v>0</v>
      </c>
      <c r="D39" s="175">
        <f>'[2]19'!D41</f>
        <v>0</v>
      </c>
      <c r="E39" s="175">
        <f>'[2]19'!E41</f>
        <v>0</v>
      </c>
      <c r="F39" s="15">
        <f t="shared" si="6"/>
        <v>84</v>
      </c>
      <c r="G39" s="174">
        <f>'[2]19'!H41</f>
        <v>34</v>
      </c>
      <c r="H39" s="175">
        <f>'[2]19'!I41</f>
        <v>0</v>
      </c>
      <c r="I39" s="175">
        <f>'[2]19'!J41</f>
        <v>0</v>
      </c>
      <c r="J39" s="175">
        <f>'[2]19'!K41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4">
        <f>'[2]19'!B42</f>
        <v>84</v>
      </c>
      <c r="C40" s="175">
        <f>'[2]19'!C42</f>
        <v>0</v>
      </c>
      <c r="D40" s="175">
        <f>'[2]19'!D42</f>
        <v>0</v>
      </c>
      <c r="E40" s="175">
        <f>'[2]19'!E42</f>
        <v>0</v>
      </c>
      <c r="F40" s="15">
        <f t="shared" si="6"/>
        <v>84</v>
      </c>
      <c r="G40" s="174">
        <f>'[2]19'!H42</f>
        <v>34</v>
      </c>
      <c r="H40" s="175">
        <f>'[2]19'!I42</f>
        <v>0</v>
      </c>
      <c r="I40" s="175">
        <f>'[2]19'!J42</f>
        <v>0</v>
      </c>
      <c r="J40" s="175">
        <f>'[2]19'!K42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4">
        <f>'[2]19'!B43</f>
        <v>84</v>
      </c>
      <c r="C41" s="175">
        <f>'[2]19'!C43</f>
        <v>0</v>
      </c>
      <c r="D41" s="175">
        <f>'[2]19'!D43</f>
        <v>0</v>
      </c>
      <c r="E41" s="175">
        <f>'[2]19'!E43</f>
        <v>0</v>
      </c>
      <c r="F41" s="15">
        <f t="shared" si="6"/>
        <v>84</v>
      </c>
      <c r="G41" s="174">
        <f>'[2]19'!H43</f>
        <v>34</v>
      </c>
      <c r="H41" s="175">
        <f>'[2]19'!I43</f>
        <v>0</v>
      </c>
      <c r="I41" s="175">
        <f>'[2]19'!J43</f>
        <v>0</v>
      </c>
      <c r="J41" s="175">
        <f>'[2]19'!K43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4">
        <f>'[2]19'!B44</f>
        <v>84</v>
      </c>
      <c r="C42" s="175">
        <f>'[2]19'!C44</f>
        <v>0</v>
      </c>
      <c r="D42" s="175">
        <f>'[2]19'!D44</f>
        <v>0</v>
      </c>
      <c r="E42" s="175">
        <f>'[2]19'!E44</f>
        <v>0</v>
      </c>
      <c r="F42" s="15">
        <f t="shared" si="6"/>
        <v>84</v>
      </c>
      <c r="G42" s="174">
        <f>'[2]19'!H44</f>
        <v>34</v>
      </c>
      <c r="H42" s="175">
        <f>'[2]19'!I44</f>
        <v>0</v>
      </c>
      <c r="I42" s="175">
        <f>'[2]19'!J44</f>
        <v>0</v>
      </c>
      <c r="J42" s="175">
        <f>'[2]19'!K44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4">
        <f>'[2]19'!B45</f>
        <v>84</v>
      </c>
      <c r="C43" s="175">
        <f>'[2]19'!C45</f>
        <v>0</v>
      </c>
      <c r="D43" s="175">
        <f>'[2]19'!D45</f>
        <v>0</v>
      </c>
      <c r="E43" s="175">
        <f>'[2]19'!E45</f>
        <v>0</v>
      </c>
      <c r="F43" s="15">
        <f t="shared" si="6"/>
        <v>84</v>
      </c>
      <c r="G43" s="174">
        <f>'[2]19'!H45</f>
        <v>34</v>
      </c>
      <c r="H43" s="175">
        <f>'[2]19'!I45</f>
        <v>0</v>
      </c>
      <c r="I43" s="175">
        <f>'[2]19'!J45</f>
        <v>0</v>
      </c>
      <c r="J43" s="175">
        <f>'[2]19'!K45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74">
        <f>'[2]19'!B46</f>
        <v>84</v>
      </c>
      <c r="C44" s="175">
        <f>'[2]19'!C46</f>
        <v>0</v>
      </c>
      <c r="D44" s="175">
        <f>'[2]19'!D46</f>
        <v>0</v>
      </c>
      <c r="E44" s="175">
        <f>'[2]19'!E46</f>
        <v>0</v>
      </c>
      <c r="F44" s="15">
        <f t="shared" si="6"/>
        <v>84</v>
      </c>
      <c r="G44" s="174">
        <f>'[2]19'!H46</f>
        <v>34</v>
      </c>
      <c r="H44" s="175">
        <f>'[2]19'!I46</f>
        <v>0</v>
      </c>
      <c r="I44" s="175">
        <f>'[2]19'!J46</f>
        <v>0</v>
      </c>
      <c r="J44" s="175">
        <f>'[2]19'!K46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4">
        <f>'[2]19'!B47</f>
        <v>84</v>
      </c>
      <c r="C45" s="175">
        <f>'[2]19'!C47</f>
        <v>0</v>
      </c>
      <c r="D45" s="175">
        <f>'[2]19'!D47</f>
        <v>0</v>
      </c>
      <c r="E45" s="175">
        <f>'[2]19'!E47</f>
        <v>0</v>
      </c>
      <c r="F45" s="15">
        <f t="shared" si="6"/>
        <v>84</v>
      </c>
      <c r="G45" s="174">
        <f>'[2]19'!H47</f>
        <v>34</v>
      </c>
      <c r="H45" s="175">
        <f>'[2]19'!I47</f>
        <v>0</v>
      </c>
      <c r="I45" s="175">
        <f>'[2]19'!J47</f>
        <v>0</v>
      </c>
      <c r="J45" s="175">
        <f>'[2]19'!K47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4">
        <f>'[2]19'!B48</f>
        <v>84</v>
      </c>
      <c r="C46" s="175">
        <f>'[2]19'!C48</f>
        <v>0</v>
      </c>
      <c r="D46" s="175">
        <f>'[2]19'!D48</f>
        <v>0</v>
      </c>
      <c r="E46" s="175">
        <f>'[2]19'!E48</f>
        <v>0</v>
      </c>
      <c r="F46" s="15">
        <f t="shared" si="6"/>
        <v>84</v>
      </c>
      <c r="G46" s="174">
        <f>'[2]19'!H48</f>
        <v>34</v>
      </c>
      <c r="H46" s="175">
        <f>'[2]19'!I48</f>
        <v>0</v>
      </c>
      <c r="I46" s="175">
        <f>'[2]19'!J48</f>
        <v>0</v>
      </c>
      <c r="J46" s="175">
        <f>'[2]19'!K48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4">
        <f>'[2]19'!B49</f>
        <v>84</v>
      </c>
      <c r="C47" s="175">
        <f>'[2]19'!C49</f>
        <v>0</v>
      </c>
      <c r="D47" s="175">
        <f>'[2]19'!D49</f>
        <v>0</v>
      </c>
      <c r="E47" s="175">
        <f>'[2]19'!E49</f>
        <v>0</v>
      </c>
      <c r="F47" s="15">
        <f t="shared" si="6"/>
        <v>84</v>
      </c>
      <c r="G47" s="174">
        <f>'[2]19'!H49</f>
        <v>34</v>
      </c>
      <c r="H47" s="175">
        <f>'[2]19'!I49</f>
        <v>0</v>
      </c>
      <c r="I47" s="175">
        <f>'[2]19'!J49</f>
        <v>0</v>
      </c>
      <c r="J47" s="175">
        <f>'[2]19'!K49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4">
        <f>'[2]19'!B50</f>
        <v>84</v>
      </c>
      <c r="C48" s="175">
        <f>'[2]19'!C50</f>
        <v>0</v>
      </c>
      <c r="D48" s="175">
        <f>'[2]19'!D50</f>
        <v>0</v>
      </c>
      <c r="E48" s="175">
        <f>'[2]19'!E50</f>
        <v>0</v>
      </c>
      <c r="F48" s="15">
        <f t="shared" si="6"/>
        <v>84</v>
      </c>
      <c r="G48" s="174">
        <f>'[2]19'!H50</f>
        <v>34</v>
      </c>
      <c r="H48" s="175">
        <f>'[2]19'!I50</f>
        <v>0</v>
      </c>
      <c r="I48" s="175">
        <f>'[2]19'!J50</f>
        <v>0</v>
      </c>
      <c r="J48" s="175">
        <f>'[2]19'!K50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74">
        <f>'[2]19'!B51</f>
        <v>84</v>
      </c>
      <c r="C49" s="175">
        <f>'[2]19'!C51</f>
        <v>0</v>
      </c>
      <c r="D49" s="175">
        <f>'[2]19'!D51</f>
        <v>0</v>
      </c>
      <c r="E49" s="175">
        <f>'[2]19'!E51</f>
        <v>0</v>
      </c>
      <c r="F49" s="15">
        <f t="shared" si="6"/>
        <v>84</v>
      </c>
      <c r="G49" s="174">
        <f>'[2]19'!H51</f>
        <v>34</v>
      </c>
      <c r="H49" s="175">
        <f>'[2]19'!I51</f>
        <v>0</v>
      </c>
      <c r="I49" s="175">
        <f>'[2]19'!J51</f>
        <v>0</v>
      </c>
      <c r="J49" s="175">
        <f>'[2]19'!K51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74">
        <f>'[2]19'!B52</f>
        <v>84</v>
      </c>
      <c r="C50" s="175">
        <f>'[2]19'!C52</f>
        <v>0</v>
      </c>
      <c r="D50" s="175">
        <f>'[2]19'!D52</f>
        <v>0</v>
      </c>
      <c r="E50" s="175">
        <f>'[2]19'!E52</f>
        <v>0</v>
      </c>
      <c r="F50" s="15">
        <f t="shared" si="6"/>
        <v>84</v>
      </c>
      <c r="G50" s="174">
        <f>'[2]19'!H52</f>
        <v>34</v>
      </c>
      <c r="H50" s="175">
        <f>'[2]19'!I52</f>
        <v>0</v>
      </c>
      <c r="I50" s="175">
        <f>'[2]19'!J52</f>
        <v>0</v>
      </c>
      <c r="J50" s="175">
        <f>'[2]19'!K52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74">
        <f>'[2]19'!B53</f>
        <v>84</v>
      </c>
      <c r="C51" s="175">
        <f>'[2]19'!C53</f>
        <v>0</v>
      </c>
      <c r="D51" s="175">
        <f>'[2]19'!D53</f>
        <v>0</v>
      </c>
      <c r="E51" s="175">
        <f>'[2]19'!E53</f>
        <v>0</v>
      </c>
      <c r="F51" s="15">
        <f t="shared" si="6"/>
        <v>84</v>
      </c>
      <c r="G51" s="174">
        <f>'[2]19'!H53</f>
        <v>34</v>
      </c>
      <c r="H51" s="175">
        <f>'[2]19'!I53</f>
        <v>0</v>
      </c>
      <c r="I51" s="175">
        <f>'[2]19'!J53</f>
        <v>0</v>
      </c>
      <c r="J51" s="175">
        <f>'[2]19'!K53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74">
        <f>'[2]19'!B54</f>
        <v>84</v>
      </c>
      <c r="C52" s="175">
        <f>'[2]19'!C54</f>
        <v>0</v>
      </c>
      <c r="D52" s="175">
        <f>'[2]19'!D54</f>
        <v>0</v>
      </c>
      <c r="E52" s="175">
        <f>'[2]19'!E54</f>
        <v>0</v>
      </c>
      <c r="F52" s="15">
        <f t="shared" si="6"/>
        <v>84</v>
      </c>
      <c r="G52" s="174">
        <f>'[2]19'!H54</f>
        <v>34</v>
      </c>
      <c r="H52" s="175">
        <f>'[2]19'!I54</f>
        <v>0</v>
      </c>
      <c r="I52" s="175">
        <f>'[2]19'!J54</f>
        <v>0</v>
      </c>
      <c r="J52" s="175">
        <f>'[2]19'!K54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74">
        <f>'[2]19'!B55</f>
        <v>84</v>
      </c>
      <c r="C53" s="175">
        <f>'[2]19'!C55</f>
        <v>0</v>
      </c>
      <c r="D53" s="175">
        <f>'[2]19'!D55</f>
        <v>0</v>
      </c>
      <c r="E53" s="175">
        <f>'[2]19'!E55</f>
        <v>0</v>
      </c>
      <c r="F53" s="15">
        <f t="shared" si="6"/>
        <v>84</v>
      </c>
      <c r="G53" s="174">
        <f>'[2]19'!H55</f>
        <v>33</v>
      </c>
      <c r="H53" s="175">
        <f>'[2]19'!I55</f>
        <v>0</v>
      </c>
      <c r="I53" s="175">
        <f>'[2]19'!J55</f>
        <v>0</v>
      </c>
      <c r="J53" s="175">
        <f>'[2]19'!K55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74">
        <f>'[2]19'!B56</f>
        <v>84</v>
      </c>
      <c r="C54" s="175">
        <f>'[2]19'!C56</f>
        <v>0</v>
      </c>
      <c r="D54" s="175">
        <f>'[2]19'!D56</f>
        <v>0</v>
      </c>
      <c r="E54" s="175">
        <f>'[2]19'!E56</f>
        <v>0</v>
      </c>
      <c r="F54" s="15">
        <f t="shared" si="6"/>
        <v>84</v>
      </c>
      <c r="G54" s="174">
        <f>'[2]19'!H56</f>
        <v>33</v>
      </c>
      <c r="H54" s="175">
        <f>'[2]19'!I56</f>
        <v>0</v>
      </c>
      <c r="I54" s="175">
        <f>'[2]19'!J56</f>
        <v>0</v>
      </c>
      <c r="J54" s="175">
        <f>'[2]19'!K56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74">
        <f>'[2]19'!B57</f>
        <v>84</v>
      </c>
      <c r="C55" s="175">
        <f>'[2]19'!C57</f>
        <v>0</v>
      </c>
      <c r="D55" s="175">
        <f>'[2]19'!D57</f>
        <v>0</v>
      </c>
      <c r="E55" s="175">
        <f>'[2]19'!E57</f>
        <v>0</v>
      </c>
      <c r="F55" s="15">
        <f t="shared" si="6"/>
        <v>84</v>
      </c>
      <c r="G55" s="174">
        <f>'[2]19'!H57</f>
        <v>33</v>
      </c>
      <c r="H55" s="175">
        <f>'[2]19'!I57</f>
        <v>0</v>
      </c>
      <c r="I55" s="175">
        <f>'[2]19'!J57</f>
        <v>0</v>
      </c>
      <c r="J55" s="175">
        <f>'[2]19'!K57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74">
        <f>'[2]19'!B58</f>
        <v>84</v>
      </c>
      <c r="C56" s="175">
        <f>'[2]19'!C58</f>
        <v>0</v>
      </c>
      <c r="D56" s="175">
        <f>'[2]19'!D58</f>
        <v>0</v>
      </c>
      <c r="E56" s="175">
        <f>'[2]19'!E58</f>
        <v>0</v>
      </c>
      <c r="F56" s="15">
        <f t="shared" si="6"/>
        <v>84</v>
      </c>
      <c r="G56" s="174">
        <f>'[2]19'!H58</f>
        <v>33</v>
      </c>
      <c r="H56" s="175">
        <f>'[2]19'!I58</f>
        <v>0</v>
      </c>
      <c r="I56" s="175">
        <f>'[2]19'!J58</f>
        <v>0</v>
      </c>
      <c r="J56" s="175">
        <f>'[2]19'!K58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74">
        <f>'[2]19'!B59</f>
        <v>84</v>
      </c>
      <c r="C57" s="175">
        <f>'[2]19'!C59</f>
        <v>0</v>
      </c>
      <c r="D57" s="175">
        <f>'[2]19'!D59</f>
        <v>0</v>
      </c>
      <c r="E57" s="175">
        <f>'[2]19'!E59</f>
        <v>0</v>
      </c>
      <c r="F57" s="15">
        <f t="shared" si="6"/>
        <v>84</v>
      </c>
      <c r="G57" s="174">
        <f>'[2]19'!H59</f>
        <v>33</v>
      </c>
      <c r="H57" s="175">
        <f>'[2]19'!I59</f>
        <v>0</v>
      </c>
      <c r="I57" s="175">
        <f>'[2]19'!J59</f>
        <v>0</v>
      </c>
      <c r="J57" s="175">
        <f>'[2]19'!K59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74">
        <f>'[2]19'!B60</f>
        <v>84</v>
      </c>
      <c r="C58" s="175">
        <f>'[2]19'!C60</f>
        <v>0</v>
      </c>
      <c r="D58" s="175">
        <f>'[2]19'!D60</f>
        <v>0</v>
      </c>
      <c r="E58" s="175">
        <f>'[2]19'!E60</f>
        <v>0</v>
      </c>
      <c r="F58" s="15">
        <f t="shared" si="6"/>
        <v>84</v>
      </c>
      <c r="G58" s="174">
        <f>'[2]19'!H60</f>
        <v>32</v>
      </c>
      <c r="H58" s="175">
        <f>'[2]19'!I60</f>
        <v>0</v>
      </c>
      <c r="I58" s="175">
        <f>'[2]19'!J60</f>
        <v>0</v>
      </c>
      <c r="J58" s="175">
        <f>'[2]19'!K60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74">
        <f>'[2]19'!B61</f>
        <v>84</v>
      </c>
      <c r="C59" s="175">
        <f>'[2]19'!C61</f>
        <v>0</v>
      </c>
      <c r="D59" s="175">
        <f>'[2]19'!D61</f>
        <v>0</v>
      </c>
      <c r="E59" s="175">
        <f>'[2]19'!E61</f>
        <v>0</v>
      </c>
      <c r="F59" s="15">
        <f t="shared" si="6"/>
        <v>84</v>
      </c>
      <c r="G59" s="174">
        <f>'[2]19'!H61</f>
        <v>32</v>
      </c>
      <c r="H59" s="175">
        <f>'[2]19'!I61</f>
        <v>0</v>
      </c>
      <c r="I59" s="175">
        <f>'[2]19'!J61</f>
        <v>0</v>
      </c>
      <c r="J59" s="175">
        <f>'[2]19'!K61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74">
        <f>'[2]19'!B62</f>
        <v>84</v>
      </c>
      <c r="C60" s="175">
        <f>'[2]19'!C62</f>
        <v>0</v>
      </c>
      <c r="D60" s="175">
        <f>'[2]19'!D62</f>
        <v>0</v>
      </c>
      <c r="E60" s="175">
        <f>'[2]19'!E62</f>
        <v>0</v>
      </c>
      <c r="F60" s="15">
        <f t="shared" si="6"/>
        <v>84</v>
      </c>
      <c r="G60" s="174">
        <f>'[2]19'!H62</f>
        <v>32</v>
      </c>
      <c r="H60" s="175">
        <f>'[2]19'!I62</f>
        <v>0</v>
      </c>
      <c r="I60" s="175">
        <f>'[2]19'!J62</f>
        <v>0</v>
      </c>
      <c r="J60" s="175">
        <f>'[2]19'!K62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74">
        <f>'[2]19'!B63</f>
        <v>84</v>
      </c>
      <c r="C61" s="175">
        <f>'[2]19'!C63</f>
        <v>0</v>
      </c>
      <c r="D61" s="175">
        <f>'[2]19'!D63</f>
        <v>0</v>
      </c>
      <c r="E61" s="175">
        <f>'[2]19'!E63</f>
        <v>0</v>
      </c>
      <c r="F61" s="15">
        <f t="shared" si="6"/>
        <v>84</v>
      </c>
      <c r="G61" s="174">
        <f>'[2]19'!H63</f>
        <v>32</v>
      </c>
      <c r="H61" s="175">
        <f>'[2]19'!I63</f>
        <v>0</v>
      </c>
      <c r="I61" s="175">
        <f>'[2]19'!J63</f>
        <v>0</v>
      </c>
      <c r="J61" s="175">
        <f>'[2]19'!K63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74">
        <f>'[2]19'!B64</f>
        <v>84</v>
      </c>
      <c r="C62" s="175">
        <f>'[2]19'!C64</f>
        <v>0</v>
      </c>
      <c r="D62" s="175">
        <f>'[2]19'!D64</f>
        <v>0</v>
      </c>
      <c r="E62" s="175">
        <f>'[2]19'!E64</f>
        <v>0</v>
      </c>
      <c r="F62" s="15">
        <f t="shared" si="6"/>
        <v>84</v>
      </c>
      <c r="G62" s="174">
        <f>'[2]19'!H64</f>
        <v>32</v>
      </c>
      <c r="H62" s="175">
        <f>'[2]19'!I64</f>
        <v>0</v>
      </c>
      <c r="I62" s="175">
        <f>'[2]19'!J64</f>
        <v>0</v>
      </c>
      <c r="J62" s="175">
        <f>'[2]19'!K64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74">
        <f>'[2]19'!B65</f>
        <v>84</v>
      </c>
      <c r="C63" s="175">
        <f>'[2]19'!C65</f>
        <v>0</v>
      </c>
      <c r="D63" s="175">
        <f>'[2]19'!D65</f>
        <v>0</v>
      </c>
      <c r="E63" s="175">
        <f>'[2]19'!E65</f>
        <v>0</v>
      </c>
      <c r="F63" s="15">
        <f t="shared" si="6"/>
        <v>84</v>
      </c>
      <c r="G63" s="174">
        <f>'[2]19'!H65</f>
        <v>32</v>
      </c>
      <c r="H63" s="175">
        <f>'[2]19'!I65</f>
        <v>0</v>
      </c>
      <c r="I63" s="175">
        <f>'[2]19'!J65</f>
        <v>0</v>
      </c>
      <c r="J63" s="175">
        <f>'[2]19'!K65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74">
        <f>'[2]19'!B66</f>
        <v>84</v>
      </c>
      <c r="C64" s="175">
        <f>'[2]19'!C66</f>
        <v>0</v>
      </c>
      <c r="D64" s="175">
        <f>'[2]19'!D66</f>
        <v>0</v>
      </c>
      <c r="E64" s="175">
        <f>'[2]19'!E66</f>
        <v>0</v>
      </c>
      <c r="F64" s="15">
        <f t="shared" si="6"/>
        <v>84</v>
      </c>
      <c r="G64" s="174">
        <f>'[2]19'!H66</f>
        <v>32</v>
      </c>
      <c r="H64" s="175">
        <f>'[2]19'!I66</f>
        <v>0</v>
      </c>
      <c r="I64" s="175">
        <f>'[2]19'!J66</f>
        <v>0</v>
      </c>
      <c r="J64" s="175">
        <f>'[2]19'!K66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74">
        <f>'[2]19'!B67</f>
        <v>84</v>
      </c>
      <c r="C65" s="175">
        <f>'[2]19'!C67</f>
        <v>0</v>
      </c>
      <c r="D65" s="175">
        <f>'[2]19'!D67</f>
        <v>0</v>
      </c>
      <c r="E65" s="175">
        <f>'[2]19'!E67</f>
        <v>0</v>
      </c>
      <c r="F65" s="15">
        <f t="shared" si="6"/>
        <v>84</v>
      </c>
      <c r="G65" s="174">
        <f>'[2]19'!H67</f>
        <v>31</v>
      </c>
      <c r="H65" s="175">
        <f>'[2]19'!I67</f>
        <v>0</v>
      </c>
      <c r="I65" s="175">
        <f>'[2]19'!J67</f>
        <v>0</v>
      </c>
      <c r="J65" s="175">
        <f>'[2]19'!K67</f>
        <v>0</v>
      </c>
      <c r="K65" s="15">
        <f t="shared" si="3"/>
        <v>31</v>
      </c>
      <c r="L65" s="18">
        <f>frq!C65</f>
        <v>1</v>
      </c>
      <c r="M65" s="125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74">
        <f>'[2]19'!B68</f>
        <v>84</v>
      </c>
      <c r="C66" s="175">
        <f>'[2]19'!C68</f>
        <v>0</v>
      </c>
      <c r="D66" s="175">
        <f>'[2]19'!D68</f>
        <v>0</v>
      </c>
      <c r="E66" s="175">
        <f>'[2]19'!E68</f>
        <v>0</v>
      </c>
      <c r="F66" s="15">
        <f t="shared" si="6"/>
        <v>84</v>
      </c>
      <c r="G66" s="174">
        <f>'[2]19'!H68</f>
        <v>31</v>
      </c>
      <c r="H66" s="175">
        <f>'[2]19'!I68</f>
        <v>0</v>
      </c>
      <c r="I66" s="175">
        <f>'[2]19'!J68</f>
        <v>0</v>
      </c>
      <c r="J66" s="175">
        <f>'[2]19'!K68</f>
        <v>0</v>
      </c>
      <c r="K66" s="15">
        <f t="shared" si="3"/>
        <v>31</v>
      </c>
      <c r="L66" s="18">
        <f>frq!C66</f>
        <v>1</v>
      </c>
      <c r="M66" s="125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74">
        <f>'[2]19'!B69</f>
        <v>84</v>
      </c>
      <c r="C67" s="175">
        <f>'[2]19'!C69</f>
        <v>0</v>
      </c>
      <c r="D67" s="175">
        <f>'[2]19'!D69</f>
        <v>0</v>
      </c>
      <c r="E67" s="175">
        <f>'[2]19'!E69</f>
        <v>0</v>
      </c>
      <c r="F67" s="15">
        <f t="shared" si="6"/>
        <v>84</v>
      </c>
      <c r="G67" s="174">
        <f>'[2]19'!H69</f>
        <v>31</v>
      </c>
      <c r="H67" s="175">
        <f>'[2]19'!I69</f>
        <v>0</v>
      </c>
      <c r="I67" s="175">
        <f>'[2]19'!J69</f>
        <v>0</v>
      </c>
      <c r="J67" s="175">
        <f>'[2]19'!K69</f>
        <v>0</v>
      </c>
      <c r="K67" s="15">
        <f t="shared" si="3"/>
        <v>31</v>
      </c>
      <c r="L67" s="18">
        <f>frq!C67</f>
        <v>1</v>
      </c>
      <c r="M67" s="125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74">
        <f>'[2]19'!B70</f>
        <v>84</v>
      </c>
      <c r="C68" s="175">
        <f>'[2]19'!C70</f>
        <v>0</v>
      </c>
      <c r="D68" s="175">
        <f>'[2]19'!D70</f>
        <v>0</v>
      </c>
      <c r="E68" s="175">
        <f>'[2]19'!E70</f>
        <v>0</v>
      </c>
      <c r="F68" s="15">
        <f t="shared" si="6"/>
        <v>84</v>
      </c>
      <c r="G68" s="174">
        <f>'[2]19'!H70</f>
        <v>31</v>
      </c>
      <c r="H68" s="175">
        <f>'[2]19'!I70</f>
        <v>0</v>
      </c>
      <c r="I68" s="175">
        <f>'[2]19'!J70</f>
        <v>0</v>
      </c>
      <c r="J68" s="175">
        <f>'[2]19'!K70</f>
        <v>0</v>
      </c>
      <c r="K68" s="15">
        <f t="shared" ref="K68:K98" si="13">SUM(G68:J68)</f>
        <v>31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74">
        <f>'[2]19'!B71</f>
        <v>84</v>
      </c>
      <c r="C69" s="175">
        <f>'[2]19'!C71</f>
        <v>0</v>
      </c>
      <c r="D69" s="175">
        <f>'[2]19'!D71</f>
        <v>0</v>
      </c>
      <c r="E69" s="175">
        <f>'[2]19'!E71</f>
        <v>0</v>
      </c>
      <c r="F69" s="15">
        <f t="shared" ref="F69:F98" si="16">SUM(B69:E69)</f>
        <v>84</v>
      </c>
      <c r="G69" s="174">
        <f>'[2]19'!H71</f>
        <v>33</v>
      </c>
      <c r="H69" s="175">
        <f>'[2]19'!I71</f>
        <v>0</v>
      </c>
      <c r="I69" s="175">
        <f>'[2]19'!J71</f>
        <v>0</v>
      </c>
      <c r="J69" s="175">
        <f>'[2]19'!K71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74">
        <f>'[2]19'!B72</f>
        <v>84</v>
      </c>
      <c r="C70" s="175">
        <f>'[2]19'!C72</f>
        <v>0</v>
      </c>
      <c r="D70" s="175">
        <f>'[2]19'!D72</f>
        <v>0</v>
      </c>
      <c r="E70" s="175">
        <f>'[2]19'!E72</f>
        <v>0</v>
      </c>
      <c r="F70" s="15">
        <f t="shared" si="16"/>
        <v>84</v>
      </c>
      <c r="G70" s="174">
        <f>'[2]19'!H72</f>
        <v>33</v>
      </c>
      <c r="H70" s="175">
        <f>'[2]19'!I72</f>
        <v>0</v>
      </c>
      <c r="I70" s="175">
        <f>'[2]19'!J72</f>
        <v>0</v>
      </c>
      <c r="J70" s="175">
        <f>'[2]19'!K72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74">
        <f>'[2]19'!B73</f>
        <v>84</v>
      </c>
      <c r="C71" s="175">
        <f>'[2]19'!C73</f>
        <v>0</v>
      </c>
      <c r="D71" s="175">
        <f>'[2]19'!D73</f>
        <v>0</v>
      </c>
      <c r="E71" s="175">
        <f>'[2]19'!E73</f>
        <v>0</v>
      </c>
      <c r="F71" s="15">
        <f t="shared" si="16"/>
        <v>84</v>
      </c>
      <c r="G71" s="174">
        <f>'[2]19'!H73</f>
        <v>33</v>
      </c>
      <c r="H71" s="175">
        <f>'[2]19'!I73</f>
        <v>0</v>
      </c>
      <c r="I71" s="175">
        <f>'[2]19'!J73</f>
        <v>0</v>
      </c>
      <c r="J71" s="175">
        <f>'[2]19'!K73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74">
        <f>'[2]19'!B74</f>
        <v>84</v>
      </c>
      <c r="C72" s="175">
        <f>'[2]19'!C74</f>
        <v>0</v>
      </c>
      <c r="D72" s="175">
        <f>'[2]19'!D74</f>
        <v>0</v>
      </c>
      <c r="E72" s="175">
        <f>'[2]19'!E74</f>
        <v>0</v>
      </c>
      <c r="F72" s="15">
        <f t="shared" si="16"/>
        <v>84</v>
      </c>
      <c r="G72" s="174">
        <f>'[2]19'!H74</f>
        <v>33</v>
      </c>
      <c r="H72" s="175">
        <f>'[2]19'!I74</f>
        <v>0</v>
      </c>
      <c r="I72" s="175">
        <f>'[2]19'!J74</f>
        <v>0</v>
      </c>
      <c r="J72" s="175">
        <f>'[2]19'!K74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74">
        <f>'[2]19'!B75</f>
        <v>84</v>
      </c>
      <c r="C73" s="175">
        <f>'[2]19'!C75</f>
        <v>0</v>
      </c>
      <c r="D73" s="175">
        <f>'[2]19'!D75</f>
        <v>0</v>
      </c>
      <c r="E73" s="175">
        <f>'[2]19'!E75</f>
        <v>0</v>
      </c>
      <c r="F73" s="15">
        <f t="shared" si="16"/>
        <v>84</v>
      </c>
      <c r="G73" s="174">
        <f>'[2]19'!H75</f>
        <v>33</v>
      </c>
      <c r="H73" s="175">
        <f>'[2]19'!I75</f>
        <v>0</v>
      </c>
      <c r="I73" s="175">
        <f>'[2]19'!J75</f>
        <v>0</v>
      </c>
      <c r="J73" s="175">
        <f>'[2]19'!K75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74">
        <f>'[2]19'!B76</f>
        <v>84</v>
      </c>
      <c r="C74" s="175">
        <f>'[2]19'!C76</f>
        <v>0</v>
      </c>
      <c r="D74" s="175">
        <f>'[2]19'!D76</f>
        <v>0</v>
      </c>
      <c r="E74" s="175">
        <f>'[2]19'!E76</f>
        <v>0</v>
      </c>
      <c r="F74" s="15">
        <f t="shared" si="16"/>
        <v>84</v>
      </c>
      <c r="G74" s="174">
        <f>'[2]19'!H76</f>
        <v>33</v>
      </c>
      <c r="H74" s="175">
        <f>'[2]19'!I76</f>
        <v>0</v>
      </c>
      <c r="I74" s="175">
        <f>'[2]19'!J76</f>
        <v>0</v>
      </c>
      <c r="J74" s="175">
        <f>'[2]19'!K76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74">
        <f>'[2]19'!B77</f>
        <v>84</v>
      </c>
      <c r="C75" s="175">
        <f>'[2]19'!C77</f>
        <v>0</v>
      </c>
      <c r="D75" s="175">
        <f>'[2]19'!D77</f>
        <v>0</v>
      </c>
      <c r="E75" s="175">
        <f>'[2]19'!E77</f>
        <v>0</v>
      </c>
      <c r="F75" s="15">
        <f t="shared" si="16"/>
        <v>84</v>
      </c>
      <c r="G75" s="174">
        <f>'[2]19'!H77</f>
        <v>33</v>
      </c>
      <c r="H75" s="175">
        <f>'[2]19'!I77</f>
        <v>0</v>
      </c>
      <c r="I75" s="175">
        <f>'[2]19'!J77</f>
        <v>0</v>
      </c>
      <c r="J75" s="175">
        <f>'[2]19'!K77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4">
        <f>'[2]19'!B78</f>
        <v>84</v>
      </c>
      <c r="C76" s="175">
        <f>'[2]19'!C78</f>
        <v>0</v>
      </c>
      <c r="D76" s="175">
        <f>'[2]19'!D78</f>
        <v>0</v>
      </c>
      <c r="E76" s="175">
        <f>'[2]19'!E78</f>
        <v>0</v>
      </c>
      <c r="F76" s="15">
        <f t="shared" si="16"/>
        <v>84</v>
      </c>
      <c r="G76" s="174">
        <f>'[2]19'!H78</f>
        <v>33</v>
      </c>
      <c r="H76" s="175">
        <f>'[2]19'!I78</f>
        <v>0</v>
      </c>
      <c r="I76" s="175">
        <f>'[2]19'!J78</f>
        <v>0</v>
      </c>
      <c r="J76" s="175">
        <f>'[2]19'!K78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74">
        <f>'[2]19'!B79</f>
        <v>84</v>
      </c>
      <c r="C77" s="175">
        <f>'[2]19'!C79</f>
        <v>0</v>
      </c>
      <c r="D77" s="175">
        <f>'[2]19'!D79</f>
        <v>0</v>
      </c>
      <c r="E77" s="175">
        <f>'[2]19'!E79</f>
        <v>0</v>
      </c>
      <c r="F77" s="15">
        <f t="shared" si="16"/>
        <v>84</v>
      </c>
      <c r="G77" s="174">
        <f>'[2]19'!H79</f>
        <v>33</v>
      </c>
      <c r="H77" s="175">
        <f>'[2]19'!I79</f>
        <v>0</v>
      </c>
      <c r="I77" s="175">
        <f>'[2]19'!J79</f>
        <v>0</v>
      </c>
      <c r="J77" s="175">
        <f>'[2]19'!K79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74">
        <f>'[2]19'!B80</f>
        <v>84</v>
      </c>
      <c r="C78" s="175">
        <f>'[2]19'!C80</f>
        <v>0</v>
      </c>
      <c r="D78" s="175">
        <f>'[2]19'!D80</f>
        <v>0</v>
      </c>
      <c r="E78" s="175">
        <f>'[2]19'!E80</f>
        <v>0</v>
      </c>
      <c r="F78" s="15">
        <f t="shared" si="16"/>
        <v>84</v>
      </c>
      <c r="G78" s="174">
        <f>'[2]19'!H80</f>
        <v>33</v>
      </c>
      <c r="H78" s="175">
        <f>'[2]19'!I80</f>
        <v>0</v>
      </c>
      <c r="I78" s="175">
        <f>'[2]19'!J80</f>
        <v>0</v>
      </c>
      <c r="J78" s="175">
        <f>'[2]19'!K80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74">
        <f>'[2]19'!B81</f>
        <v>84</v>
      </c>
      <c r="C79" s="175">
        <f>'[2]19'!C81</f>
        <v>0</v>
      </c>
      <c r="D79" s="175">
        <f>'[2]19'!D81</f>
        <v>0</v>
      </c>
      <c r="E79" s="175">
        <f>'[2]19'!E81</f>
        <v>0</v>
      </c>
      <c r="F79" s="15">
        <f t="shared" si="16"/>
        <v>84</v>
      </c>
      <c r="G79" s="174">
        <f>'[2]19'!H81</f>
        <v>33</v>
      </c>
      <c r="H79" s="175">
        <f>'[2]19'!I81</f>
        <v>0</v>
      </c>
      <c r="I79" s="175">
        <f>'[2]19'!J81</f>
        <v>0</v>
      </c>
      <c r="J79" s="175">
        <f>'[2]19'!K81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74">
        <f>'[2]19'!B82</f>
        <v>84</v>
      </c>
      <c r="C80" s="175">
        <f>'[2]19'!C82</f>
        <v>0</v>
      </c>
      <c r="D80" s="175">
        <f>'[2]19'!D82</f>
        <v>0</v>
      </c>
      <c r="E80" s="175">
        <f>'[2]19'!E82</f>
        <v>0</v>
      </c>
      <c r="F80" s="15">
        <f t="shared" si="16"/>
        <v>84</v>
      </c>
      <c r="G80" s="174">
        <f>'[2]19'!H82</f>
        <v>33</v>
      </c>
      <c r="H80" s="175">
        <f>'[2]19'!I82</f>
        <v>0</v>
      </c>
      <c r="I80" s="175">
        <f>'[2]19'!J82</f>
        <v>0</v>
      </c>
      <c r="J80" s="175">
        <f>'[2]19'!K82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74">
        <f>'[2]19'!B83</f>
        <v>84</v>
      </c>
      <c r="C81" s="175">
        <f>'[2]19'!C83</f>
        <v>0</v>
      </c>
      <c r="D81" s="175">
        <f>'[2]19'!D83</f>
        <v>0</v>
      </c>
      <c r="E81" s="175">
        <f>'[2]19'!E83</f>
        <v>0</v>
      </c>
      <c r="F81" s="15">
        <f t="shared" si="16"/>
        <v>84</v>
      </c>
      <c r="G81" s="174">
        <f>'[2]19'!H83</f>
        <v>33</v>
      </c>
      <c r="H81" s="175">
        <f>'[2]19'!I83</f>
        <v>0</v>
      </c>
      <c r="I81" s="175">
        <f>'[2]19'!J83</f>
        <v>0</v>
      </c>
      <c r="J81" s="175">
        <f>'[2]19'!K83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74">
        <f>'[2]19'!B84</f>
        <v>84</v>
      </c>
      <c r="C82" s="175">
        <f>'[2]19'!C84</f>
        <v>0</v>
      </c>
      <c r="D82" s="175">
        <f>'[2]19'!D84</f>
        <v>0</v>
      </c>
      <c r="E82" s="175">
        <f>'[2]19'!E84</f>
        <v>0</v>
      </c>
      <c r="F82" s="15">
        <f t="shared" si="16"/>
        <v>84</v>
      </c>
      <c r="G82" s="174">
        <f>'[2]19'!H84</f>
        <v>33</v>
      </c>
      <c r="H82" s="175">
        <f>'[2]19'!I84</f>
        <v>0</v>
      </c>
      <c r="I82" s="175">
        <f>'[2]19'!J84</f>
        <v>0</v>
      </c>
      <c r="J82" s="175">
        <f>'[2]19'!K84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74">
        <f>'[2]19'!B85</f>
        <v>84</v>
      </c>
      <c r="C83" s="175">
        <f>'[2]19'!C85</f>
        <v>0</v>
      </c>
      <c r="D83" s="175">
        <f>'[2]19'!D85</f>
        <v>0</v>
      </c>
      <c r="E83" s="175">
        <f>'[2]19'!E85</f>
        <v>0</v>
      </c>
      <c r="F83" s="15">
        <f t="shared" si="16"/>
        <v>84</v>
      </c>
      <c r="G83" s="174">
        <f>'[2]19'!H85</f>
        <v>33</v>
      </c>
      <c r="H83" s="175">
        <f>'[2]19'!I85</f>
        <v>0</v>
      </c>
      <c r="I83" s="175">
        <f>'[2]19'!J85</f>
        <v>0</v>
      </c>
      <c r="J83" s="175">
        <f>'[2]19'!K85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74">
        <f>'[2]19'!B86</f>
        <v>84</v>
      </c>
      <c r="C84" s="175">
        <f>'[2]19'!C86</f>
        <v>0</v>
      </c>
      <c r="D84" s="175">
        <f>'[2]19'!D86</f>
        <v>0</v>
      </c>
      <c r="E84" s="175">
        <f>'[2]19'!E86</f>
        <v>0</v>
      </c>
      <c r="F84" s="15">
        <f t="shared" si="16"/>
        <v>84</v>
      </c>
      <c r="G84" s="174">
        <f>'[2]19'!H86</f>
        <v>33</v>
      </c>
      <c r="H84" s="175">
        <f>'[2]19'!I86</f>
        <v>0</v>
      </c>
      <c r="I84" s="175">
        <f>'[2]19'!J86</f>
        <v>0</v>
      </c>
      <c r="J84" s="175">
        <f>'[2]19'!K86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74">
        <f>'[2]19'!B87</f>
        <v>84</v>
      </c>
      <c r="C85" s="175">
        <f>'[2]19'!C87</f>
        <v>0</v>
      </c>
      <c r="D85" s="175">
        <f>'[2]19'!D87</f>
        <v>0</v>
      </c>
      <c r="E85" s="175">
        <f>'[2]19'!E87</f>
        <v>0</v>
      </c>
      <c r="F85" s="15">
        <f t="shared" si="16"/>
        <v>84</v>
      </c>
      <c r="G85" s="174">
        <f>'[2]19'!H87</f>
        <v>33</v>
      </c>
      <c r="H85" s="175">
        <f>'[2]19'!I87</f>
        <v>0</v>
      </c>
      <c r="I85" s="175">
        <f>'[2]19'!J87</f>
        <v>0</v>
      </c>
      <c r="J85" s="175">
        <f>'[2]19'!K87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74">
        <f>'[2]19'!B88</f>
        <v>84</v>
      </c>
      <c r="C86" s="175">
        <f>'[2]19'!C88</f>
        <v>0</v>
      </c>
      <c r="D86" s="175">
        <f>'[2]19'!D88</f>
        <v>0</v>
      </c>
      <c r="E86" s="175">
        <f>'[2]19'!E88</f>
        <v>0</v>
      </c>
      <c r="F86" s="15">
        <f t="shared" si="16"/>
        <v>84</v>
      </c>
      <c r="G86" s="174">
        <f>'[2]19'!H88</f>
        <v>33</v>
      </c>
      <c r="H86" s="175">
        <f>'[2]19'!I88</f>
        <v>0</v>
      </c>
      <c r="I86" s="175">
        <f>'[2]19'!J88</f>
        <v>0</v>
      </c>
      <c r="J86" s="175">
        <f>'[2]19'!K88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4">
        <f>'[2]19'!B89</f>
        <v>84</v>
      </c>
      <c r="C87" s="175">
        <f>'[2]19'!C89</f>
        <v>0</v>
      </c>
      <c r="D87" s="175">
        <f>'[2]19'!D89</f>
        <v>0</v>
      </c>
      <c r="E87" s="175">
        <f>'[2]19'!E89</f>
        <v>0</v>
      </c>
      <c r="F87" s="15">
        <f t="shared" si="16"/>
        <v>84</v>
      </c>
      <c r="G87" s="174">
        <f>'[2]19'!H89</f>
        <v>33</v>
      </c>
      <c r="H87" s="175">
        <f>'[2]19'!I89</f>
        <v>0</v>
      </c>
      <c r="I87" s="175">
        <f>'[2]19'!J89</f>
        <v>0</v>
      </c>
      <c r="J87" s="175">
        <f>'[2]19'!K89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74">
        <f>'[2]19'!B90</f>
        <v>84</v>
      </c>
      <c r="C88" s="175">
        <f>'[2]19'!C90</f>
        <v>0</v>
      </c>
      <c r="D88" s="175">
        <f>'[2]19'!D90</f>
        <v>0</v>
      </c>
      <c r="E88" s="175">
        <f>'[2]19'!E90</f>
        <v>0</v>
      </c>
      <c r="F88" s="15">
        <f t="shared" si="16"/>
        <v>84</v>
      </c>
      <c r="G88" s="174">
        <f>'[2]19'!H90</f>
        <v>33</v>
      </c>
      <c r="H88" s="175">
        <f>'[2]19'!I90</f>
        <v>0</v>
      </c>
      <c r="I88" s="175">
        <f>'[2]19'!J90</f>
        <v>0</v>
      </c>
      <c r="J88" s="175">
        <f>'[2]19'!K90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74">
        <f>'[2]19'!B91</f>
        <v>84</v>
      </c>
      <c r="C89" s="175">
        <f>'[2]19'!C91</f>
        <v>0</v>
      </c>
      <c r="D89" s="175">
        <f>'[2]19'!D91</f>
        <v>0</v>
      </c>
      <c r="E89" s="175">
        <f>'[2]19'!E91</f>
        <v>0</v>
      </c>
      <c r="F89" s="15">
        <f t="shared" si="16"/>
        <v>84</v>
      </c>
      <c r="G89" s="174">
        <f>'[2]19'!H91</f>
        <v>33</v>
      </c>
      <c r="H89" s="175">
        <f>'[2]19'!I91</f>
        <v>0</v>
      </c>
      <c r="I89" s="175">
        <f>'[2]19'!J91</f>
        <v>0</v>
      </c>
      <c r="J89" s="175">
        <f>'[2]19'!K91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74">
        <f>'[2]19'!B92</f>
        <v>84</v>
      </c>
      <c r="C90" s="175">
        <f>'[2]19'!C92</f>
        <v>0</v>
      </c>
      <c r="D90" s="175">
        <f>'[2]19'!D92</f>
        <v>0</v>
      </c>
      <c r="E90" s="175">
        <f>'[2]19'!E92</f>
        <v>0</v>
      </c>
      <c r="F90" s="15">
        <f t="shared" si="16"/>
        <v>84</v>
      </c>
      <c r="G90" s="174">
        <f>'[2]19'!H92</f>
        <v>33</v>
      </c>
      <c r="H90" s="175">
        <f>'[2]19'!I92</f>
        <v>0</v>
      </c>
      <c r="I90" s="175">
        <f>'[2]19'!J92</f>
        <v>0</v>
      </c>
      <c r="J90" s="175">
        <f>'[2]19'!K92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74">
        <f>'[2]19'!B93</f>
        <v>84</v>
      </c>
      <c r="C91" s="175">
        <f>'[2]19'!C93</f>
        <v>0</v>
      </c>
      <c r="D91" s="175">
        <f>'[2]19'!D93</f>
        <v>0</v>
      </c>
      <c r="E91" s="175">
        <f>'[2]19'!E93</f>
        <v>0</v>
      </c>
      <c r="F91" s="15">
        <f t="shared" si="16"/>
        <v>84</v>
      </c>
      <c r="G91" s="174">
        <f>'[2]19'!H93</f>
        <v>33</v>
      </c>
      <c r="H91" s="175">
        <f>'[2]19'!I93</f>
        <v>0</v>
      </c>
      <c r="I91" s="175">
        <f>'[2]19'!J93</f>
        <v>0</v>
      </c>
      <c r="J91" s="175">
        <f>'[2]19'!K93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74">
        <f>'[2]19'!B94</f>
        <v>84</v>
      </c>
      <c r="C92" s="175">
        <f>'[2]19'!C94</f>
        <v>0</v>
      </c>
      <c r="D92" s="175">
        <f>'[2]19'!D94</f>
        <v>0</v>
      </c>
      <c r="E92" s="175">
        <f>'[2]19'!E94</f>
        <v>0</v>
      </c>
      <c r="F92" s="15">
        <f t="shared" si="16"/>
        <v>84</v>
      </c>
      <c r="G92" s="174">
        <f>'[2]19'!H94</f>
        <v>33</v>
      </c>
      <c r="H92" s="175">
        <f>'[2]19'!I94</f>
        <v>0</v>
      </c>
      <c r="I92" s="175">
        <f>'[2]19'!J94</f>
        <v>0</v>
      </c>
      <c r="J92" s="175">
        <f>'[2]19'!K94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4">
        <f>'[2]19'!B95</f>
        <v>84</v>
      </c>
      <c r="C93" s="175">
        <f>'[2]19'!C95</f>
        <v>0</v>
      </c>
      <c r="D93" s="175">
        <f>'[2]19'!D95</f>
        <v>0</v>
      </c>
      <c r="E93" s="175">
        <f>'[2]19'!E95</f>
        <v>0</v>
      </c>
      <c r="F93" s="15">
        <f t="shared" si="16"/>
        <v>84</v>
      </c>
      <c r="G93" s="174">
        <f>'[2]19'!H95</f>
        <v>33</v>
      </c>
      <c r="H93" s="175">
        <f>'[2]19'!I95</f>
        <v>0</v>
      </c>
      <c r="I93" s="175">
        <f>'[2]19'!J95</f>
        <v>0</v>
      </c>
      <c r="J93" s="175">
        <f>'[2]19'!K95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4">
        <f>'[2]19'!B96</f>
        <v>84</v>
      </c>
      <c r="C94" s="175">
        <f>'[2]19'!C96</f>
        <v>0</v>
      </c>
      <c r="D94" s="175">
        <f>'[2]19'!D96</f>
        <v>0</v>
      </c>
      <c r="E94" s="175">
        <f>'[2]19'!E96</f>
        <v>0</v>
      </c>
      <c r="F94" s="15">
        <f t="shared" si="16"/>
        <v>84</v>
      </c>
      <c r="G94" s="174">
        <f>'[2]19'!H96</f>
        <v>34</v>
      </c>
      <c r="H94" s="175">
        <f>'[2]19'!I96</f>
        <v>0</v>
      </c>
      <c r="I94" s="175">
        <f>'[2]19'!J96</f>
        <v>0</v>
      </c>
      <c r="J94" s="175">
        <f>'[2]19'!K96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74">
        <f>'[2]19'!B97</f>
        <v>84</v>
      </c>
      <c r="C95" s="175">
        <f>'[2]19'!C97</f>
        <v>0</v>
      </c>
      <c r="D95" s="175">
        <f>'[2]19'!D97</f>
        <v>0</v>
      </c>
      <c r="E95" s="175">
        <f>'[2]19'!E97</f>
        <v>0</v>
      </c>
      <c r="F95" s="15">
        <f t="shared" si="16"/>
        <v>84</v>
      </c>
      <c r="G95" s="174">
        <f>'[2]19'!H97</f>
        <v>34</v>
      </c>
      <c r="H95" s="175">
        <f>'[2]19'!I97</f>
        <v>0</v>
      </c>
      <c r="I95" s="175">
        <f>'[2]19'!J97</f>
        <v>0</v>
      </c>
      <c r="J95" s="175">
        <f>'[2]19'!K97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74">
        <f>'[2]19'!B98</f>
        <v>84</v>
      </c>
      <c r="C96" s="175">
        <f>'[2]19'!C98</f>
        <v>0</v>
      </c>
      <c r="D96" s="175">
        <f>'[2]19'!D98</f>
        <v>0</v>
      </c>
      <c r="E96" s="175">
        <f>'[2]19'!E98</f>
        <v>0</v>
      </c>
      <c r="F96" s="15">
        <f t="shared" si="16"/>
        <v>84</v>
      </c>
      <c r="G96" s="174">
        <f>'[2]19'!H98</f>
        <v>34</v>
      </c>
      <c r="H96" s="175">
        <f>'[2]19'!I98</f>
        <v>0</v>
      </c>
      <c r="I96" s="175">
        <f>'[2]19'!J98</f>
        <v>0</v>
      </c>
      <c r="J96" s="175">
        <f>'[2]19'!K98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74">
        <f>'[2]19'!B99</f>
        <v>84</v>
      </c>
      <c r="C97" s="175">
        <f>'[2]19'!C99</f>
        <v>0</v>
      </c>
      <c r="D97" s="175">
        <f>'[2]19'!D99</f>
        <v>0</v>
      </c>
      <c r="E97" s="175">
        <f>'[2]19'!E99</f>
        <v>0</v>
      </c>
      <c r="F97" s="15">
        <f t="shared" si="16"/>
        <v>84</v>
      </c>
      <c r="G97" s="174">
        <f>'[2]19'!H99</f>
        <v>34</v>
      </c>
      <c r="H97" s="175">
        <f>'[2]19'!I99</f>
        <v>0</v>
      </c>
      <c r="I97" s="175">
        <f>'[2]19'!J99</f>
        <v>0</v>
      </c>
      <c r="J97" s="175">
        <f>'[2]19'!K99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74">
        <f>'[2]19'!B100</f>
        <v>84</v>
      </c>
      <c r="C98" s="175">
        <f>'[2]19'!C100</f>
        <v>0</v>
      </c>
      <c r="D98" s="175">
        <f>'[2]19'!D100</f>
        <v>0</v>
      </c>
      <c r="E98" s="175">
        <f>'[2]19'!E100</f>
        <v>0</v>
      </c>
      <c r="F98" s="15">
        <f t="shared" si="16"/>
        <v>84</v>
      </c>
      <c r="G98" s="174">
        <f>'[2]19'!H100</f>
        <v>34</v>
      </c>
      <c r="H98" s="175">
        <f>'[2]19'!I100</f>
        <v>0</v>
      </c>
      <c r="I98" s="175">
        <f>'[2]19'!J100</f>
        <v>0</v>
      </c>
      <c r="J98" s="175">
        <f>'[2]19'!K100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0.79700000000000004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0.79700000000000004</v>
      </c>
      <c r="L99" s="129">
        <f t="shared" si="17"/>
        <v>2.4E-2</v>
      </c>
      <c r="M99" s="129">
        <f t="shared" si="17"/>
        <v>0.78469999999999962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0.78469999999999962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970</v>
      </c>
      <c r="G3" s="16">
        <f>'[3]19'!G5</f>
        <v>0</v>
      </c>
      <c r="H3" s="17">
        <f>SUM(B3:G3)</f>
        <v>1290</v>
      </c>
      <c r="I3" s="15">
        <f>'[3]19'!J5</f>
        <v>308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308</v>
      </c>
      <c r="P3" s="18">
        <f>frq!C3</f>
        <v>1</v>
      </c>
      <c r="Q3" s="15">
        <f t="shared" ref="Q3:V18" si="0">IF($P3=1,I3,IF(AND($P3=0.985,I3&gt;0.985*B3),B3*0.985,IF(AND($P3=0.965,I3&gt;0.965*B3),0.965*B3,I3)))</f>
        <v>308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</v>
      </c>
      <c r="AT3" s="8">
        <v>21.78</v>
      </c>
      <c r="AU3" s="8">
        <v>21.78</v>
      </c>
      <c r="AW3" s="178">
        <v>32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32</v>
      </c>
      <c r="BD3" s="178">
        <v>32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32</v>
      </c>
      <c r="BL3" s="8">
        <f>AT3</f>
        <v>21.78</v>
      </c>
      <c r="BM3" s="8">
        <f>AU3</f>
        <v>21.78</v>
      </c>
      <c r="BN3" s="8">
        <f>BC3</f>
        <v>32</v>
      </c>
      <c r="BO3" s="8">
        <f>BJ3</f>
        <v>32</v>
      </c>
      <c r="BP3" s="140">
        <f>BL3-BN3</f>
        <v>-10.219999999999999</v>
      </c>
      <c r="BQ3" s="140">
        <f>BM3-BO3</f>
        <v>-10.219999999999999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970</v>
      </c>
      <c r="G4" s="16">
        <f>'[3]19'!G6</f>
        <v>0</v>
      </c>
      <c r="H4" s="17">
        <f>SUM(B4:G4)</f>
        <v>1290</v>
      </c>
      <c r="I4" s="15">
        <f>'[3]19'!J6</f>
        <v>308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308</v>
      </c>
      <c r="P4" s="18">
        <f>frq!C4</f>
        <v>1</v>
      </c>
      <c r="Q4" s="15">
        <f>IF($P4=1,I4,IF(AND($P4=0.985,I4&gt;0.985*B4),B4*0.985,IF(AND($P4=0.965,I4&gt;0.965*B4),0.965*B4,I4)))</f>
        <v>308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21.78</v>
      </c>
      <c r="AU4" s="8">
        <v>21.78</v>
      </c>
      <c r="AW4" s="178">
        <v>32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32</v>
      </c>
      <c r="BD4" s="178">
        <v>32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32</v>
      </c>
      <c r="BL4" s="8">
        <f t="shared" ref="BL4:BL67" si="21">AT4</f>
        <v>21.78</v>
      </c>
      <c r="BM4" s="8">
        <f t="shared" ref="BM4:BM67" si="22">AU4</f>
        <v>21.78</v>
      </c>
      <c r="BN4" s="8">
        <f t="shared" ref="BN4:BN67" si="23">BC4</f>
        <v>32</v>
      </c>
      <c r="BO4" s="8">
        <f t="shared" ref="BO4:BO67" si="24">BJ4</f>
        <v>32</v>
      </c>
      <c r="BP4" s="140">
        <f t="shared" ref="BP4:BP67" si="25">BL4-BN4</f>
        <v>-10.219999999999999</v>
      </c>
      <c r="BQ4" s="140">
        <f t="shared" ref="BQ4:BQ67" si="26">BM4-BO4</f>
        <v>-10.219999999999999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970</v>
      </c>
      <c r="G5" s="16">
        <f>'[3]19'!G7</f>
        <v>0</v>
      </c>
      <c r="H5" s="17">
        <f t="shared" ref="H5:H68" si="27">SUM(B5:G5)</f>
        <v>1290</v>
      </c>
      <c r="I5" s="15">
        <f>'[3]19'!J7</f>
        <v>308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308</v>
      </c>
      <c r="P5" s="18">
        <f>frq!C5</f>
        <v>1</v>
      </c>
      <c r="Q5" s="15">
        <f t="shared" ref="Q5:V56" si="29">IF($P5=1,I5,IF(AND($P5=0.985,I5&gt;0.985*B5),B5*0.985,IF(AND($P5=0.965,I5&gt;0.965*B5),0.965*B5,I5)))</f>
        <v>308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21.78</v>
      </c>
      <c r="AU5" s="8">
        <v>21.78</v>
      </c>
      <c r="AW5" s="178">
        <v>32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32</v>
      </c>
      <c r="BD5" s="178">
        <v>32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32</v>
      </c>
      <c r="BL5" s="8">
        <f t="shared" si="21"/>
        <v>21.78</v>
      </c>
      <c r="BM5" s="8">
        <f t="shared" si="22"/>
        <v>21.78</v>
      </c>
      <c r="BN5" s="8">
        <f t="shared" si="23"/>
        <v>32</v>
      </c>
      <c r="BO5" s="8">
        <f t="shared" si="24"/>
        <v>32</v>
      </c>
      <c r="BP5" s="140">
        <f t="shared" si="25"/>
        <v>-10.219999999999999</v>
      </c>
      <c r="BQ5" s="140">
        <f t="shared" si="26"/>
        <v>-10.219999999999999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970</v>
      </c>
      <c r="G6" s="16">
        <f>'[3]19'!G8</f>
        <v>0</v>
      </c>
      <c r="H6" s="17">
        <f t="shared" si="27"/>
        <v>1290</v>
      </c>
      <c r="I6" s="15">
        <f>'[3]19'!J8</f>
        <v>308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308</v>
      </c>
      <c r="P6" s="18">
        <f>frq!C6</f>
        <v>1</v>
      </c>
      <c r="Q6" s="15">
        <f t="shared" si="29"/>
        <v>308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21.78</v>
      </c>
      <c r="AU6" s="8">
        <v>21.78</v>
      </c>
      <c r="AW6" s="178">
        <v>32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32</v>
      </c>
      <c r="BD6" s="178">
        <v>32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32</v>
      </c>
      <c r="BL6" s="8">
        <f t="shared" si="21"/>
        <v>21.78</v>
      </c>
      <c r="BM6" s="8">
        <f t="shared" si="22"/>
        <v>21.78</v>
      </c>
      <c r="BN6" s="8">
        <f t="shared" si="23"/>
        <v>32</v>
      </c>
      <c r="BO6" s="8">
        <f t="shared" si="24"/>
        <v>32</v>
      </c>
      <c r="BP6" s="140">
        <f t="shared" si="25"/>
        <v>-10.219999999999999</v>
      </c>
      <c r="BQ6" s="140">
        <f t="shared" si="26"/>
        <v>-10.219999999999999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970</v>
      </c>
      <c r="G7" s="16">
        <f>'[3]19'!G9</f>
        <v>0</v>
      </c>
      <c r="H7" s="17">
        <f t="shared" si="27"/>
        <v>1290</v>
      </c>
      <c r="I7" s="15">
        <f>'[3]19'!J9</f>
        <v>308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308</v>
      </c>
      <c r="P7" s="18">
        <f>frq!C7</f>
        <v>1</v>
      </c>
      <c r="Q7" s="15">
        <f t="shared" si="29"/>
        <v>308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21.78</v>
      </c>
      <c r="AU7" s="8">
        <v>21.78</v>
      </c>
      <c r="AW7" s="178">
        <v>32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32</v>
      </c>
      <c r="BD7" s="178">
        <v>32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32</v>
      </c>
      <c r="BL7" s="8">
        <f t="shared" si="21"/>
        <v>21.78</v>
      </c>
      <c r="BM7" s="8">
        <f t="shared" si="22"/>
        <v>21.78</v>
      </c>
      <c r="BN7" s="8">
        <f t="shared" si="23"/>
        <v>32</v>
      </c>
      <c r="BO7" s="8">
        <f t="shared" si="24"/>
        <v>32</v>
      </c>
      <c r="BP7" s="140">
        <f t="shared" si="25"/>
        <v>-10.219999999999999</v>
      </c>
      <c r="BQ7" s="140">
        <f t="shared" si="26"/>
        <v>-10.219999999999999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970</v>
      </c>
      <c r="G8" s="16">
        <f>'[3]19'!G10</f>
        <v>0</v>
      </c>
      <c r="H8" s="17">
        <f t="shared" si="27"/>
        <v>1290</v>
      </c>
      <c r="I8" s="15">
        <f>'[3]19'!J10</f>
        <v>308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308</v>
      </c>
      <c r="P8" s="18">
        <f>frq!C8</f>
        <v>1</v>
      </c>
      <c r="Q8" s="15">
        <f t="shared" si="29"/>
        <v>308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21.78</v>
      </c>
      <c r="AU8" s="8">
        <v>21.78</v>
      </c>
      <c r="AW8" s="178">
        <v>32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32</v>
      </c>
      <c r="BD8" s="178">
        <v>32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32</v>
      </c>
      <c r="BL8" s="8">
        <f t="shared" si="21"/>
        <v>21.78</v>
      </c>
      <c r="BM8" s="8">
        <f t="shared" si="22"/>
        <v>21.78</v>
      </c>
      <c r="BN8" s="8">
        <f t="shared" si="23"/>
        <v>32</v>
      </c>
      <c r="BO8" s="8">
        <f t="shared" si="24"/>
        <v>32</v>
      </c>
      <c r="BP8" s="140">
        <f t="shared" si="25"/>
        <v>-10.219999999999999</v>
      </c>
      <c r="BQ8" s="140">
        <f t="shared" si="26"/>
        <v>-10.219999999999999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970</v>
      </c>
      <c r="G9" s="16">
        <f>'[3]19'!G11</f>
        <v>0</v>
      </c>
      <c r="H9" s="17">
        <f t="shared" si="27"/>
        <v>1290</v>
      </c>
      <c r="I9" s="15">
        <f>'[3]19'!J11</f>
        <v>273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273</v>
      </c>
      <c r="P9" s="18">
        <f>frq!C9</f>
        <v>1</v>
      </c>
      <c r="Q9" s="15">
        <f t="shared" si="29"/>
        <v>273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</v>
      </c>
      <c r="AT9" s="8">
        <v>21.78</v>
      </c>
      <c r="AU9" s="8">
        <v>21.78</v>
      </c>
      <c r="AW9" s="178">
        <v>32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32</v>
      </c>
      <c r="BD9" s="178">
        <v>32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32</v>
      </c>
      <c r="BL9" s="8">
        <f t="shared" si="21"/>
        <v>21.78</v>
      </c>
      <c r="BM9" s="8">
        <f t="shared" si="22"/>
        <v>21.78</v>
      </c>
      <c r="BN9" s="8">
        <f t="shared" si="23"/>
        <v>32</v>
      </c>
      <c r="BO9" s="8">
        <f t="shared" si="24"/>
        <v>32</v>
      </c>
      <c r="BP9" s="140">
        <f t="shared" si="25"/>
        <v>-10.219999999999999</v>
      </c>
      <c r="BQ9" s="140">
        <f t="shared" si="26"/>
        <v>-10.219999999999999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970</v>
      </c>
      <c r="G10" s="16">
        <f>'[3]19'!G12</f>
        <v>0</v>
      </c>
      <c r="H10" s="17">
        <f t="shared" si="27"/>
        <v>1290</v>
      </c>
      <c r="I10" s="15">
        <f>'[3]19'!J12</f>
        <v>273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273</v>
      </c>
      <c r="P10" s="18">
        <f>frq!C10</f>
        <v>1</v>
      </c>
      <c r="Q10" s="15">
        <f t="shared" si="29"/>
        <v>273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</v>
      </c>
      <c r="AT10" s="8">
        <v>21.78</v>
      </c>
      <c r="AU10" s="8">
        <v>21.78</v>
      </c>
      <c r="AW10" s="178">
        <v>32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32</v>
      </c>
      <c r="BD10" s="178">
        <v>32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32</v>
      </c>
      <c r="BL10" s="8">
        <f t="shared" si="21"/>
        <v>21.78</v>
      </c>
      <c r="BM10" s="8">
        <f t="shared" si="22"/>
        <v>21.78</v>
      </c>
      <c r="BN10" s="8">
        <f t="shared" si="23"/>
        <v>32</v>
      </c>
      <c r="BO10" s="8">
        <f t="shared" si="24"/>
        <v>32</v>
      </c>
      <c r="BP10" s="140">
        <f t="shared" si="25"/>
        <v>-10.219999999999999</v>
      </c>
      <c r="BQ10" s="140">
        <f t="shared" si="26"/>
        <v>-10.219999999999999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970</v>
      </c>
      <c r="G11" s="16">
        <f>'[3]19'!G13</f>
        <v>0</v>
      </c>
      <c r="H11" s="17">
        <f t="shared" si="27"/>
        <v>1290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21.53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21.53</v>
      </c>
      <c r="AE11" s="8">
        <f t="shared" si="11"/>
        <v>21.53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21.53</v>
      </c>
      <c r="AL11" s="8">
        <f t="shared" si="3"/>
        <v>226.94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226.94</v>
      </c>
      <c r="AT11" s="8">
        <v>21.78</v>
      </c>
      <c r="AU11" s="8">
        <v>21.78</v>
      </c>
      <c r="AW11" s="178">
        <v>21.53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21.53</v>
      </c>
      <c r="BD11" s="178">
        <v>21.53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21.53</v>
      </c>
      <c r="BL11" s="8">
        <f t="shared" si="21"/>
        <v>21.78</v>
      </c>
      <c r="BM11" s="8">
        <f t="shared" si="22"/>
        <v>21.78</v>
      </c>
      <c r="BN11" s="8">
        <f t="shared" si="23"/>
        <v>21.53</v>
      </c>
      <c r="BO11" s="8">
        <f t="shared" si="24"/>
        <v>21.53</v>
      </c>
      <c r="BP11" s="140">
        <f t="shared" si="25"/>
        <v>0.25</v>
      </c>
      <c r="BQ11" s="140">
        <f t="shared" si="26"/>
        <v>0.25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970</v>
      </c>
      <c r="G12" s="16">
        <f>'[3]19'!G14</f>
        <v>0</v>
      </c>
      <c r="H12" s="17">
        <f t="shared" si="27"/>
        <v>1290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21.53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21.53</v>
      </c>
      <c r="AE12" s="8">
        <f t="shared" si="11"/>
        <v>21.53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21.53</v>
      </c>
      <c r="AL12" s="8">
        <f t="shared" si="3"/>
        <v>226.94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226.94</v>
      </c>
      <c r="AT12" s="8">
        <v>21.78</v>
      </c>
      <c r="AU12" s="8">
        <v>21.78</v>
      </c>
      <c r="AW12" s="178">
        <v>21.53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21.53</v>
      </c>
      <c r="BD12" s="178">
        <v>21.53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21.53</v>
      </c>
      <c r="BL12" s="8">
        <f t="shared" si="21"/>
        <v>21.78</v>
      </c>
      <c r="BM12" s="8">
        <f t="shared" si="22"/>
        <v>21.78</v>
      </c>
      <c r="BN12" s="8">
        <f t="shared" si="23"/>
        <v>21.53</v>
      </c>
      <c r="BO12" s="8">
        <f t="shared" si="24"/>
        <v>21.53</v>
      </c>
      <c r="BP12" s="140">
        <f t="shared" si="25"/>
        <v>0.25</v>
      </c>
      <c r="BQ12" s="140">
        <f t="shared" si="26"/>
        <v>0.25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970</v>
      </c>
      <c r="G13" s="16">
        <f>'[3]19'!G15</f>
        <v>0</v>
      </c>
      <c r="H13" s="17">
        <f t="shared" si="27"/>
        <v>1290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22.5</v>
      </c>
      <c r="AE13" s="8">
        <f t="shared" si="11"/>
        <v>22.5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22.5</v>
      </c>
      <c r="AL13" s="8">
        <f t="shared" si="3"/>
        <v>225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225</v>
      </c>
      <c r="AT13" s="8">
        <v>21.78</v>
      </c>
      <c r="AU13" s="8">
        <v>21.78</v>
      </c>
      <c r="AW13" s="178">
        <v>22.5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22.5</v>
      </c>
      <c r="BD13" s="178">
        <v>22.5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22.5</v>
      </c>
      <c r="BL13" s="8">
        <f t="shared" si="21"/>
        <v>21.78</v>
      </c>
      <c r="BM13" s="8">
        <f t="shared" si="22"/>
        <v>21.78</v>
      </c>
      <c r="BN13" s="8">
        <f t="shared" si="23"/>
        <v>22.5</v>
      </c>
      <c r="BO13" s="8">
        <f t="shared" si="24"/>
        <v>22.5</v>
      </c>
      <c r="BP13" s="140">
        <f t="shared" si="25"/>
        <v>-0.71999999999999886</v>
      </c>
      <c r="BQ13" s="140">
        <f t="shared" si="26"/>
        <v>-0.71999999999999886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970</v>
      </c>
      <c r="G14" s="16">
        <f>'[3]19'!G16</f>
        <v>0</v>
      </c>
      <c r="H14" s="17">
        <f t="shared" si="27"/>
        <v>1290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22.5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22.5</v>
      </c>
      <c r="AE14" s="8">
        <f t="shared" si="11"/>
        <v>22.5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22.5</v>
      </c>
      <c r="AL14" s="8">
        <f t="shared" si="3"/>
        <v>225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225</v>
      </c>
      <c r="AT14" s="8">
        <v>21.78</v>
      </c>
      <c r="AU14" s="8">
        <v>21.78</v>
      </c>
      <c r="AW14" s="178">
        <v>22.5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22.5</v>
      </c>
      <c r="BD14" s="178">
        <v>22.5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22.5</v>
      </c>
      <c r="BL14" s="8">
        <f t="shared" si="21"/>
        <v>21.78</v>
      </c>
      <c r="BM14" s="8">
        <f t="shared" si="22"/>
        <v>21.78</v>
      </c>
      <c r="BN14" s="8">
        <f t="shared" si="23"/>
        <v>22.5</v>
      </c>
      <c r="BO14" s="8">
        <f t="shared" si="24"/>
        <v>22.5</v>
      </c>
      <c r="BP14" s="140">
        <f t="shared" si="25"/>
        <v>-0.71999999999999886</v>
      </c>
      <c r="BQ14" s="140">
        <f t="shared" si="26"/>
        <v>-0.71999999999999886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970</v>
      </c>
      <c r="G15" s="16">
        <f>'[3]19'!G17</f>
        <v>0</v>
      </c>
      <c r="H15" s="17">
        <f t="shared" si="27"/>
        <v>1290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22.5</v>
      </c>
      <c r="AE15" s="8">
        <f t="shared" si="11"/>
        <v>22.5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22.5</v>
      </c>
      <c r="AL15" s="8">
        <f t="shared" si="3"/>
        <v>225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225</v>
      </c>
      <c r="AT15" s="8">
        <v>21.78</v>
      </c>
      <c r="AU15" s="8">
        <v>21.78</v>
      </c>
      <c r="AW15" s="178">
        <v>22.5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22.5</v>
      </c>
      <c r="BD15" s="178">
        <v>22.5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22.5</v>
      </c>
      <c r="BL15" s="8">
        <f t="shared" si="21"/>
        <v>21.78</v>
      </c>
      <c r="BM15" s="8">
        <f t="shared" si="22"/>
        <v>21.78</v>
      </c>
      <c r="BN15" s="8">
        <f t="shared" si="23"/>
        <v>22.5</v>
      </c>
      <c r="BO15" s="8">
        <f t="shared" si="24"/>
        <v>22.5</v>
      </c>
      <c r="BP15" s="140">
        <f t="shared" si="25"/>
        <v>-0.71999999999999886</v>
      </c>
      <c r="BQ15" s="140">
        <f t="shared" si="26"/>
        <v>-0.71999999999999886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970</v>
      </c>
      <c r="G16" s="16">
        <f>'[3]19'!G18</f>
        <v>0</v>
      </c>
      <c r="H16" s="17">
        <f t="shared" si="27"/>
        <v>1290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22.5</v>
      </c>
      <c r="AE16" s="8">
        <f t="shared" si="11"/>
        <v>22.5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22.5</v>
      </c>
      <c r="AL16" s="8">
        <f t="shared" si="3"/>
        <v>225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225</v>
      </c>
      <c r="AT16" s="8">
        <v>21.78</v>
      </c>
      <c r="AU16" s="8">
        <v>21.78</v>
      </c>
      <c r="AW16" s="178">
        <v>22.5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22.5</v>
      </c>
      <c r="BD16" s="178">
        <v>22.5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22.5</v>
      </c>
      <c r="BL16" s="8">
        <f t="shared" si="21"/>
        <v>21.78</v>
      </c>
      <c r="BM16" s="8">
        <f t="shared" si="22"/>
        <v>21.78</v>
      </c>
      <c r="BN16" s="8">
        <f t="shared" si="23"/>
        <v>22.5</v>
      </c>
      <c r="BO16" s="8">
        <f t="shared" si="24"/>
        <v>22.5</v>
      </c>
      <c r="BP16" s="140">
        <f t="shared" si="25"/>
        <v>-0.71999999999999886</v>
      </c>
      <c r="BQ16" s="140">
        <f t="shared" si="26"/>
        <v>-0.71999999999999886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970</v>
      </c>
      <c r="G17" s="16">
        <f>'[3]19'!G19</f>
        <v>0</v>
      </c>
      <c r="H17" s="17">
        <f t="shared" si="27"/>
        <v>1290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22.5</v>
      </c>
      <c r="AE17" s="8">
        <f t="shared" si="11"/>
        <v>22.5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22.5</v>
      </c>
      <c r="AL17" s="8">
        <f t="shared" si="3"/>
        <v>225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225</v>
      </c>
      <c r="AT17" s="8">
        <v>21.78</v>
      </c>
      <c r="AU17" s="8">
        <v>21.78</v>
      </c>
      <c r="AW17" s="178">
        <v>22.5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22.5</v>
      </c>
      <c r="BD17" s="178">
        <v>22.5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22.5</v>
      </c>
      <c r="BL17" s="8">
        <f t="shared" si="21"/>
        <v>21.78</v>
      </c>
      <c r="BM17" s="8">
        <f t="shared" si="22"/>
        <v>21.78</v>
      </c>
      <c r="BN17" s="8">
        <f t="shared" si="23"/>
        <v>22.5</v>
      </c>
      <c r="BO17" s="8">
        <f t="shared" si="24"/>
        <v>22.5</v>
      </c>
      <c r="BP17" s="140">
        <f t="shared" si="25"/>
        <v>-0.71999999999999886</v>
      </c>
      <c r="BQ17" s="140">
        <f t="shared" si="26"/>
        <v>-0.71999999999999886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970</v>
      </c>
      <c r="G18" s="16">
        <f>'[3]19'!G20</f>
        <v>0</v>
      </c>
      <c r="H18" s="17">
        <f t="shared" si="27"/>
        <v>1290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22.5</v>
      </c>
      <c r="AE18" s="8">
        <f t="shared" si="11"/>
        <v>22.5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22.5</v>
      </c>
      <c r="AL18" s="8">
        <f t="shared" si="3"/>
        <v>225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225</v>
      </c>
      <c r="AT18" s="8">
        <v>21.78</v>
      </c>
      <c r="AU18" s="8">
        <v>21.78</v>
      </c>
      <c r="AW18" s="178">
        <v>22.5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22.5</v>
      </c>
      <c r="BD18" s="178">
        <v>22.5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22.5</v>
      </c>
      <c r="BL18" s="8">
        <f t="shared" si="21"/>
        <v>21.78</v>
      </c>
      <c r="BM18" s="8">
        <f t="shared" si="22"/>
        <v>21.78</v>
      </c>
      <c r="BN18" s="8">
        <f t="shared" si="23"/>
        <v>22.5</v>
      </c>
      <c r="BO18" s="8">
        <f t="shared" si="24"/>
        <v>22.5</v>
      </c>
      <c r="BP18" s="140">
        <f t="shared" si="25"/>
        <v>-0.71999999999999886</v>
      </c>
      <c r="BQ18" s="140">
        <f t="shared" si="26"/>
        <v>-0.71999999999999886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970</v>
      </c>
      <c r="G19" s="16">
        <f>'[3]19'!G21</f>
        <v>0</v>
      </c>
      <c r="H19" s="17">
        <f t="shared" si="27"/>
        <v>1290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22.5</v>
      </c>
      <c r="AE19" s="8">
        <f t="shared" si="11"/>
        <v>22.5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22.5</v>
      </c>
      <c r="AL19" s="8">
        <f t="shared" ref="AL19:AQ61" si="31">Q19-X19-AE19</f>
        <v>225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225</v>
      </c>
      <c r="AT19" s="8">
        <v>21.78</v>
      </c>
      <c r="AU19" s="8">
        <v>21.78</v>
      </c>
      <c r="AW19" s="178">
        <v>22.5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22.5</v>
      </c>
      <c r="BD19" s="178">
        <v>22.5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22.5</v>
      </c>
      <c r="BL19" s="8">
        <f t="shared" si="21"/>
        <v>21.78</v>
      </c>
      <c r="BM19" s="8">
        <f t="shared" si="22"/>
        <v>21.78</v>
      </c>
      <c r="BN19" s="8">
        <f t="shared" si="23"/>
        <v>22.5</v>
      </c>
      <c r="BO19" s="8">
        <f t="shared" si="24"/>
        <v>22.5</v>
      </c>
      <c r="BP19" s="140">
        <f t="shared" si="25"/>
        <v>-0.71999999999999886</v>
      </c>
      <c r="BQ19" s="140">
        <f t="shared" si="26"/>
        <v>-0.71999999999999886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970</v>
      </c>
      <c r="G20" s="16">
        <f>'[3]19'!G22</f>
        <v>0</v>
      </c>
      <c r="H20" s="17">
        <f t="shared" si="27"/>
        <v>1290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22.5</v>
      </c>
      <c r="AE20" s="8">
        <f t="shared" si="11"/>
        <v>22.5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22.5</v>
      </c>
      <c r="AL20" s="8">
        <f t="shared" si="31"/>
        <v>225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225</v>
      </c>
      <c r="AT20" s="8">
        <v>21.78</v>
      </c>
      <c r="AU20" s="8">
        <v>21.78</v>
      </c>
      <c r="AW20" s="178">
        <v>22.5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22.5</v>
      </c>
      <c r="BD20" s="178">
        <v>22.5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22.5</v>
      </c>
      <c r="BL20" s="8">
        <f t="shared" si="21"/>
        <v>21.78</v>
      </c>
      <c r="BM20" s="8">
        <f t="shared" si="22"/>
        <v>21.78</v>
      </c>
      <c r="BN20" s="8">
        <f t="shared" si="23"/>
        <v>22.5</v>
      </c>
      <c r="BO20" s="8">
        <f t="shared" si="24"/>
        <v>22.5</v>
      </c>
      <c r="BP20" s="140">
        <f t="shared" si="25"/>
        <v>-0.71999999999999886</v>
      </c>
      <c r="BQ20" s="140">
        <f t="shared" si="26"/>
        <v>-0.71999999999999886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970</v>
      </c>
      <c r="G21" s="16">
        <f>'[3]19'!G23</f>
        <v>0</v>
      </c>
      <c r="H21" s="17">
        <f t="shared" si="27"/>
        <v>1290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22.5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22.5</v>
      </c>
      <c r="AE21" s="8">
        <f t="shared" si="11"/>
        <v>22.5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22.5</v>
      </c>
      <c r="AL21" s="8">
        <f t="shared" si="31"/>
        <v>225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225</v>
      </c>
      <c r="AT21" s="8">
        <v>21.78</v>
      </c>
      <c r="AU21" s="8">
        <v>21.78</v>
      </c>
      <c r="AW21" s="178">
        <v>22.5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22.5</v>
      </c>
      <c r="BD21" s="178">
        <v>22.5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22.5</v>
      </c>
      <c r="BL21" s="8">
        <f t="shared" si="21"/>
        <v>21.78</v>
      </c>
      <c r="BM21" s="8">
        <f t="shared" si="22"/>
        <v>21.78</v>
      </c>
      <c r="BN21" s="8">
        <f t="shared" si="23"/>
        <v>22.5</v>
      </c>
      <c r="BO21" s="8">
        <f t="shared" si="24"/>
        <v>22.5</v>
      </c>
      <c r="BP21" s="140">
        <f t="shared" si="25"/>
        <v>-0.71999999999999886</v>
      </c>
      <c r="BQ21" s="140">
        <f t="shared" si="26"/>
        <v>-0.71999999999999886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970</v>
      </c>
      <c r="G22" s="16">
        <f>'[3]19'!G24</f>
        <v>0</v>
      </c>
      <c r="H22" s="17">
        <f t="shared" si="27"/>
        <v>1290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22.5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22.5</v>
      </c>
      <c r="AE22" s="8">
        <f t="shared" si="11"/>
        <v>22.5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22.5</v>
      </c>
      <c r="AL22" s="8">
        <f t="shared" si="31"/>
        <v>225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225</v>
      </c>
      <c r="AT22" s="8">
        <v>21.78</v>
      </c>
      <c r="AU22" s="8">
        <v>21.78</v>
      </c>
      <c r="AW22" s="178">
        <v>22.5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22.5</v>
      </c>
      <c r="BD22" s="178">
        <v>22.5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22.5</v>
      </c>
      <c r="BL22" s="8">
        <f t="shared" si="21"/>
        <v>21.78</v>
      </c>
      <c r="BM22" s="8">
        <f t="shared" si="22"/>
        <v>21.78</v>
      </c>
      <c r="BN22" s="8">
        <f t="shared" si="23"/>
        <v>22.5</v>
      </c>
      <c r="BO22" s="8">
        <f t="shared" si="24"/>
        <v>22.5</v>
      </c>
      <c r="BP22" s="140">
        <f t="shared" si="25"/>
        <v>-0.71999999999999886</v>
      </c>
      <c r="BQ22" s="140">
        <f t="shared" si="26"/>
        <v>-0.71999999999999886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970</v>
      </c>
      <c r="G23" s="16">
        <f>'[3]19'!G25</f>
        <v>0</v>
      </c>
      <c r="H23" s="17">
        <f t="shared" si="27"/>
        <v>1290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22.5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22.5</v>
      </c>
      <c r="AE23" s="8">
        <f t="shared" si="11"/>
        <v>22.5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22.5</v>
      </c>
      <c r="AL23" s="8">
        <f t="shared" si="31"/>
        <v>225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225</v>
      </c>
      <c r="AT23" s="8">
        <v>21.78</v>
      </c>
      <c r="AU23" s="8">
        <v>21.78</v>
      </c>
      <c r="AW23" s="178">
        <v>22.5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22.5</v>
      </c>
      <c r="BD23" s="178">
        <v>22.5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22.5</v>
      </c>
      <c r="BL23" s="8">
        <f t="shared" si="21"/>
        <v>21.78</v>
      </c>
      <c r="BM23" s="8">
        <f t="shared" si="22"/>
        <v>21.78</v>
      </c>
      <c r="BN23" s="8">
        <f t="shared" si="23"/>
        <v>22.5</v>
      </c>
      <c r="BO23" s="8">
        <f t="shared" si="24"/>
        <v>22.5</v>
      </c>
      <c r="BP23" s="140">
        <f t="shared" si="25"/>
        <v>-0.71999999999999886</v>
      </c>
      <c r="BQ23" s="140">
        <f t="shared" si="26"/>
        <v>-0.71999999999999886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970</v>
      </c>
      <c r="G24" s="16">
        <f>'[3]19'!G26</f>
        <v>0</v>
      </c>
      <c r="H24" s="17">
        <f t="shared" si="27"/>
        <v>1290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22.5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22.5</v>
      </c>
      <c r="AE24" s="8">
        <f t="shared" si="11"/>
        <v>22.5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22.5</v>
      </c>
      <c r="AL24" s="8">
        <f t="shared" si="31"/>
        <v>225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225</v>
      </c>
      <c r="AT24" s="8">
        <v>21.78</v>
      </c>
      <c r="AU24" s="8">
        <v>21.78</v>
      </c>
      <c r="AW24" s="178">
        <v>22.5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22.5</v>
      </c>
      <c r="BD24" s="178">
        <v>22.5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22.5</v>
      </c>
      <c r="BL24" s="8">
        <f t="shared" si="21"/>
        <v>21.78</v>
      </c>
      <c r="BM24" s="8">
        <f t="shared" si="22"/>
        <v>21.78</v>
      </c>
      <c r="BN24" s="8">
        <f t="shared" si="23"/>
        <v>22.5</v>
      </c>
      <c r="BO24" s="8">
        <f t="shared" si="24"/>
        <v>22.5</v>
      </c>
      <c r="BP24" s="140">
        <f t="shared" si="25"/>
        <v>-0.71999999999999886</v>
      </c>
      <c r="BQ24" s="140">
        <f t="shared" si="26"/>
        <v>-0.71999999999999886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970</v>
      </c>
      <c r="G25" s="16">
        <f>'[3]19'!G27</f>
        <v>0</v>
      </c>
      <c r="H25" s="17">
        <f t="shared" si="27"/>
        <v>1290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22.5</v>
      </c>
      <c r="AE25" s="8">
        <f t="shared" si="11"/>
        <v>22.5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22.5</v>
      </c>
      <c r="AL25" s="8">
        <f t="shared" si="31"/>
        <v>225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</v>
      </c>
      <c r="AT25" s="8">
        <v>21.78</v>
      </c>
      <c r="AU25" s="8">
        <v>21.78</v>
      </c>
      <c r="AW25" s="178">
        <v>22.5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22.5</v>
      </c>
      <c r="BD25" s="178">
        <v>22.5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22.5</v>
      </c>
      <c r="BL25" s="8">
        <f t="shared" si="21"/>
        <v>21.78</v>
      </c>
      <c r="BM25" s="8">
        <f t="shared" si="22"/>
        <v>21.78</v>
      </c>
      <c r="BN25" s="8">
        <f t="shared" si="23"/>
        <v>22.5</v>
      </c>
      <c r="BO25" s="8">
        <f t="shared" si="24"/>
        <v>22.5</v>
      </c>
      <c r="BP25" s="140">
        <f t="shared" si="25"/>
        <v>-0.71999999999999886</v>
      </c>
      <c r="BQ25" s="140">
        <f t="shared" si="26"/>
        <v>-0.71999999999999886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970</v>
      </c>
      <c r="G26" s="16">
        <f>'[3]19'!G28</f>
        <v>0</v>
      </c>
      <c r="H26" s="17">
        <f t="shared" si="27"/>
        <v>1290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22.5</v>
      </c>
      <c r="AE26" s="8">
        <f t="shared" si="11"/>
        <v>22.5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22.5</v>
      </c>
      <c r="AL26" s="8">
        <f t="shared" si="31"/>
        <v>225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</v>
      </c>
      <c r="AT26" s="8">
        <v>21.78</v>
      </c>
      <c r="AU26" s="8">
        <v>21.78</v>
      </c>
      <c r="AW26" s="178">
        <v>22.5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22.5</v>
      </c>
      <c r="BD26" s="178">
        <v>22.5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22.5</v>
      </c>
      <c r="BL26" s="8">
        <f t="shared" si="21"/>
        <v>21.78</v>
      </c>
      <c r="BM26" s="8">
        <f t="shared" si="22"/>
        <v>21.78</v>
      </c>
      <c r="BN26" s="8">
        <f t="shared" si="23"/>
        <v>22.5</v>
      </c>
      <c r="BO26" s="8">
        <f t="shared" si="24"/>
        <v>22.5</v>
      </c>
      <c r="BP26" s="140">
        <f t="shared" si="25"/>
        <v>-0.71999999999999886</v>
      </c>
      <c r="BQ26" s="140">
        <f t="shared" si="26"/>
        <v>-0.71999999999999886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970</v>
      </c>
      <c r="G27" s="16">
        <f>'[3]19'!G29</f>
        <v>0</v>
      </c>
      <c r="H27" s="17">
        <f t="shared" si="27"/>
        <v>1290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21.78</v>
      </c>
      <c r="AU27" s="8">
        <v>21.78</v>
      </c>
      <c r="AW27" s="178">
        <v>22.5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22.5</v>
      </c>
      <c r="BD27" s="178">
        <v>22.5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22.5</v>
      </c>
      <c r="BL27" s="8">
        <f t="shared" si="21"/>
        <v>21.78</v>
      </c>
      <c r="BM27" s="8">
        <f t="shared" si="22"/>
        <v>21.78</v>
      </c>
      <c r="BN27" s="8">
        <f t="shared" si="23"/>
        <v>22.5</v>
      </c>
      <c r="BO27" s="8">
        <f t="shared" si="24"/>
        <v>22.5</v>
      </c>
      <c r="BP27" s="140">
        <f t="shared" si="25"/>
        <v>-0.71999999999999886</v>
      </c>
      <c r="BQ27" s="140">
        <f t="shared" si="26"/>
        <v>-0.71999999999999886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970</v>
      </c>
      <c r="G28" s="16">
        <f>'[3]19'!G30</f>
        <v>0</v>
      </c>
      <c r="H28" s="17">
        <f t="shared" si="27"/>
        <v>1290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21.78</v>
      </c>
      <c r="AU28" s="8">
        <v>21.78</v>
      </c>
      <c r="AW28" s="178">
        <v>22.5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22.5</v>
      </c>
      <c r="BD28" s="178">
        <v>22.5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22.5</v>
      </c>
      <c r="BL28" s="8">
        <f t="shared" si="21"/>
        <v>21.78</v>
      </c>
      <c r="BM28" s="8">
        <f t="shared" si="22"/>
        <v>21.78</v>
      </c>
      <c r="BN28" s="8">
        <f t="shared" si="23"/>
        <v>22.5</v>
      </c>
      <c r="BO28" s="8">
        <f t="shared" si="24"/>
        <v>22.5</v>
      </c>
      <c r="BP28" s="140">
        <f t="shared" si="25"/>
        <v>-0.71999999999999886</v>
      </c>
      <c r="BQ28" s="140">
        <f t="shared" si="26"/>
        <v>-0.71999999999999886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970</v>
      </c>
      <c r="G29" s="16">
        <f>'[3]19'!G31</f>
        <v>0</v>
      </c>
      <c r="H29" s="17">
        <f t="shared" si="27"/>
        <v>1290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21.78</v>
      </c>
      <c r="AU29" s="8">
        <v>21.78</v>
      </c>
      <c r="AW29" s="178">
        <v>22.5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22.5</v>
      </c>
      <c r="BD29" s="178">
        <v>22.5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22.5</v>
      </c>
      <c r="BL29" s="8">
        <f t="shared" si="21"/>
        <v>21.78</v>
      </c>
      <c r="BM29" s="8">
        <f t="shared" si="22"/>
        <v>21.78</v>
      </c>
      <c r="BN29" s="8">
        <f t="shared" si="23"/>
        <v>22.5</v>
      </c>
      <c r="BO29" s="8">
        <f t="shared" si="24"/>
        <v>22.5</v>
      </c>
      <c r="BP29" s="140">
        <f t="shared" si="25"/>
        <v>-0.71999999999999886</v>
      </c>
      <c r="BQ29" s="140">
        <f t="shared" si="26"/>
        <v>-0.71999999999999886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970</v>
      </c>
      <c r="G30" s="16">
        <f>'[3]19'!G32</f>
        <v>0</v>
      </c>
      <c r="H30" s="17">
        <f t="shared" si="27"/>
        <v>1290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21.78</v>
      </c>
      <c r="AU30" s="8">
        <v>21.78</v>
      </c>
      <c r="AW30" s="178">
        <v>22.5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22.5</v>
      </c>
      <c r="BD30" s="178">
        <v>22.5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22.5</v>
      </c>
      <c r="BL30" s="8">
        <f t="shared" si="21"/>
        <v>21.78</v>
      </c>
      <c r="BM30" s="8">
        <f t="shared" si="22"/>
        <v>21.78</v>
      </c>
      <c r="BN30" s="8">
        <f t="shared" si="23"/>
        <v>22.5</v>
      </c>
      <c r="BO30" s="8">
        <f t="shared" si="24"/>
        <v>22.5</v>
      </c>
      <c r="BP30" s="140">
        <f t="shared" si="25"/>
        <v>-0.71999999999999886</v>
      </c>
      <c r="BQ30" s="140">
        <f t="shared" si="26"/>
        <v>-0.71999999999999886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970</v>
      </c>
      <c r="G31" s="16">
        <f>'[3]19'!G33</f>
        <v>0</v>
      </c>
      <c r="H31" s="17">
        <f t="shared" si="27"/>
        <v>1290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21.78</v>
      </c>
      <c r="AU31" s="8">
        <v>21.78</v>
      </c>
      <c r="AW31" s="178">
        <v>22.5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22.5</v>
      </c>
      <c r="BD31" s="178">
        <v>22.5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22.5</v>
      </c>
      <c r="BL31" s="8">
        <f t="shared" si="21"/>
        <v>21.78</v>
      </c>
      <c r="BM31" s="8">
        <f t="shared" si="22"/>
        <v>21.78</v>
      </c>
      <c r="BN31" s="8">
        <f t="shared" si="23"/>
        <v>22.5</v>
      </c>
      <c r="BO31" s="8">
        <f t="shared" si="24"/>
        <v>22.5</v>
      </c>
      <c r="BP31" s="140">
        <f t="shared" si="25"/>
        <v>-0.71999999999999886</v>
      </c>
      <c r="BQ31" s="140">
        <f t="shared" si="26"/>
        <v>-0.71999999999999886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970</v>
      </c>
      <c r="G32" s="16">
        <f>'[3]19'!G34</f>
        <v>0</v>
      </c>
      <c r="H32" s="17">
        <f t="shared" si="27"/>
        <v>1290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21.78</v>
      </c>
      <c r="AU32" s="8">
        <v>21.78</v>
      </c>
      <c r="AW32" s="178">
        <v>22.5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22.5</v>
      </c>
      <c r="BD32" s="178">
        <v>22.5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22.5</v>
      </c>
      <c r="BL32" s="8">
        <f t="shared" si="21"/>
        <v>21.78</v>
      </c>
      <c r="BM32" s="8">
        <f t="shared" si="22"/>
        <v>21.78</v>
      </c>
      <c r="BN32" s="8">
        <f t="shared" si="23"/>
        <v>22.5</v>
      </c>
      <c r="BO32" s="8">
        <f t="shared" si="24"/>
        <v>22.5</v>
      </c>
      <c r="BP32" s="140">
        <f t="shared" si="25"/>
        <v>-0.71999999999999886</v>
      </c>
      <c r="BQ32" s="140">
        <f t="shared" si="26"/>
        <v>-0.71999999999999886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970</v>
      </c>
      <c r="G33" s="16">
        <f>'[3]19'!G35</f>
        <v>0</v>
      </c>
      <c r="H33" s="17">
        <f t="shared" si="27"/>
        <v>1290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21.78</v>
      </c>
      <c r="AU33" s="8">
        <v>21.78</v>
      </c>
      <c r="AW33" s="178">
        <v>22.5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22.5</v>
      </c>
      <c r="BD33" s="178">
        <v>22.5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22.5</v>
      </c>
      <c r="BL33" s="8">
        <f t="shared" si="21"/>
        <v>21.78</v>
      </c>
      <c r="BM33" s="8">
        <f t="shared" si="22"/>
        <v>21.78</v>
      </c>
      <c r="BN33" s="8">
        <f t="shared" si="23"/>
        <v>22.5</v>
      </c>
      <c r="BO33" s="8">
        <f t="shared" si="24"/>
        <v>22.5</v>
      </c>
      <c r="BP33" s="140">
        <f t="shared" si="25"/>
        <v>-0.71999999999999886</v>
      </c>
      <c r="BQ33" s="140">
        <f t="shared" si="26"/>
        <v>-0.71999999999999886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970</v>
      </c>
      <c r="G34" s="16">
        <f>'[3]19'!G36</f>
        <v>0</v>
      </c>
      <c r="H34" s="17">
        <f t="shared" si="27"/>
        <v>1290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21.78</v>
      </c>
      <c r="AU34" s="8">
        <v>21.78</v>
      </c>
      <c r="AW34" s="178">
        <v>22.5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22.5</v>
      </c>
      <c r="BD34" s="178">
        <v>22.5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22.5</v>
      </c>
      <c r="BL34" s="8">
        <f t="shared" si="21"/>
        <v>21.78</v>
      </c>
      <c r="BM34" s="8">
        <f t="shared" si="22"/>
        <v>21.78</v>
      </c>
      <c r="BN34" s="8">
        <f t="shared" si="23"/>
        <v>22.5</v>
      </c>
      <c r="BO34" s="8">
        <f t="shared" si="24"/>
        <v>22.5</v>
      </c>
      <c r="BP34" s="140">
        <f t="shared" si="25"/>
        <v>-0.71999999999999886</v>
      </c>
      <c r="BQ34" s="140">
        <f t="shared" si="26"/>
        <v>-0.71999999999999886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970</v>
      </c>
      <c r="G35" s="16">
        <f>'[3]19'!G37</f>
        <v>0</v>
      </c>
      <c r="H35" s="17">
        <f t="shared" si="27"/>
        <v>1290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21.78</v>
      </c>
      <c r="AU35" s="8">
        <v>21.78</v>
      </c>
      <c r="AW35" s="178">
        <v>22.5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22.5</v>
      </c>
      <c r="BD35" s="178">
        <v>22.5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22.5</v>
      </c>
      <c r="BL35" s="8">
        <f t="shared" si="21"/>
        <v>21.78</v>
      </c>
      <c r="BM35" s="8">
        <f t="shared" si="22"/>
        <v>21.78</v>
      </c>
      <c r="BN35" s="8">
        <f t="shared" si="23"/>
        <v>22.5</v>
      </c>
      <c r="BO35" s="8">
        <f t="shared" si="24"/>
        <v>22.5</v>
      </c>
      <c r="BP35" s="140">
        <f t="shared" si="25"/>
        <v>-0.71999999999999886</v>
      </c>
      <c r="BQ35" s="140">
        <f t="shared" si="26"/>
        <v>-0.71999999999999886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970</v>
      </c>
      <c r="G36" s="16">
        <f>'[3]19'!G38</f>
        <v>0</v>
      </c>
      <c r="H36" s="17">
        <f t="shared" si="27"/>
        <v>1290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21.78</v>
      </c>
      <c r="AU36" s="8">
        <v>21.78</v>
      </c>
      <c r="AW36" s="178">
        <v>22.5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22.5</v>
      </c>
      <c r="BD36" s="178">
        <v>22.5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22.5</v>
      </c>
      <c r="BL36" s="8">
        <f t="shared" si="21"/>
        <v>21.78</v>
      </c>
      <c r="BM36" s="8">
        <f t="shared" si="22"/>
        <v>21.78</v>
      </c>
      <c r="BN36" s="8">
        <f t="shared" si="23"/>
        <v>22.5</v>
      </c>
      <c r="BO36" s="8">
        <f t="shared" si="24"/>
        <v>22.5</v>
      </c>
      <c r="BP36" s="140">
        <f t="shared" si="25"/>
        <v>-0.71999999999999886</v>
      </c>
      <c r="BQ36" s="140">
        <f t="shared" si="26"/>
        <v>-0.71999999999999886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970</v>
      </c>
      <c r="G37" s="16">
        <f>'[3]19'!G39</f>
        <v>0</v>
      </c>
      <c r="H37" s="17">
        <f t="shared" si="27"/>
        <v>1290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21.78</v>
      </c>
      <c r="AU37" s="8">
        <v>21.78</v>
      </c>
      <c r="AW37" s="178">
        <v>22.5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22.5</v>
      </c>
      <c r="BD37" s="178">
        <v>22.5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22.5</v>
      </c>
      <c r="BL37" s="8">
        <f t="shared" si="21"/>
        <v>21.78</v>
      </c>
      <c r="BM37" s="8">
        <f t="shared" si="22"/>
        <v>21.78</v>
      </c>
      <c r="BN37" s="8">
        <f t="shared" si="23"/>
        <v>22.5</v>
      </c>
      <c r="BO37" s="8">
        <f t="shared" si="24"/>
        <v>22.5</v>
      </c>
      <c r="BP37" s="140">
        <f t="shared" si="25"/>
        <v>-0.71999999999999886</v>
      </c>
      <c r="BQ37" s="140">
        <f t="shared" si="26"/>
        <v>-0.71999999999999886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970</v>
      </c>
      <c r="G38" s="16">
        <f>'[3]19'!G40</f>
        <v>0</v>
      </c>
      <c r="H38" s="17">
        <f t="shared" si="27"/>
        <v>1290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21.78</v>
      </c>
      <c r="AU38" s="8">
        <v>21.78</v>
      </c>
      <c r="AW38" s="178">
        <v>22.5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22.5</v>
      </c>
      <c r="BD38" s="178">
        <v>22.5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22.5</v>
      </c>
      <c r="BL38" s="8">
        <f t="shared" si="21"/>
        <v>21.78</v>
      </c>
      <c r="BM38" s="8">
        <f t="shared" si="22"/>
        <v>21.78</v>
      </c>
      <c r="BN38" s="8">
        <f t="shared" si="23"/>
        <v>22.5</v>
      </c>
      <c r="BO38" s="8">
        <f t="shared" si="24"/>
        <v>22.5</v>
      </c>
      <c r="BP38" s="140">
        <f t="shared" si="25"/>
        <v>-0.71999999999999886</v>
      </c>
      <c r="BQ38" s="140">
        <f t="shared" si="26"/>
        <v>-0.71999999999999886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970</v>
      </c>
      <c r="G39" s="16">
        <f>'[3]19'!G41</f>
        <v>0</v>
      </c>
      <c r="H39" s="17">
        <f t="shared" si="27"/>
        <v>1290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21.78</v>
      </c>
      <c r="AU39" s="8">
        <v>21.78</v>
      </c>
      <c r="AW39" s="178">
        <v>22.5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22.5</v>
      </c>
      <c r="BD39" s="178">
        <v>22.5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22.5</v>
      </c>
      <c r="BL39" s="8">
        <f t="shared" si="21"/>
        <v>21.78</v>
      </c>
      <c r="BM39" s="8">
        <f t="shared" si="22"/>
        <v>21.78</v>
      </c>
      <c r="BN39" s="8">
        <f t="shared" si="23"/>
        <v>22.5</v>
      </c>
      <c r="BO39" s="8">
        <f t="shared" si="24"/>
        <v>22.5</v>
      </c>
      <c r="BP39" s="140">
        <f t="shared" si="25"/>
        <v>-0.71999999999999886</v>
      </c>
      <c r="BQ39" s="140">
        <f t="shared" si="26"/>
        <v>-0.71999999999999886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970</v>
      </c>
      <c r="G40" s="16">
        <f>'[3]19'!G42</f>
        <v>0</v>
      </c>
      <c r="H40" s="17">
        <f t="shared" si="27"/>
        <v>1290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21.78</v>
      </c>
      <c r="AU40" s="8">
        <v>21.78</v>
      </c>
      <c r="AW40" s="178">
        <v>22.5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22.5</v>
      </c>
      <c r="BD40" s="178">
        <v>22.5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22.5</v>
      </c>
      <c r="BL40" s="8">
        <f t="shared" si="21"/>
        <v>21.78</v>
      </c>
      <c r="BM40" s="8">
        <f t="shared" si="22"/>
        <v>21.78</v>
      </c>
      <c r="BN40" s="8">
        <f t="shared" si="23"/>
        <v>22.5</v>
      </c>
      <c r="BO40" s="8">
        <f t="shared" si="24"/>
        <v>22.5</v>
      </c>
      <c r="BP40" s="140">
        <f t="shared" si="25"/>
        <v>-0.71999999999999886</v>
      </c>
      <c r="BQ40" s="140">
        <f t="shared" si="26"/>
        <v>-0.71999999999999886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970</v>
      </c>
      <c r="G41" s="16">
        <f>'[3]19'!G43</f>
        <v>0</v>
      </c>
      <c r="H41" s="17">
        <f t="shared" si="27"/>
        <v>1290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21.78</v>
      </c>
      <c r="AU41" s="8">
        <v>21.78</v>
      </c>
      <c r="AW41" s="178">
        <v>22.5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22.5</v>
      </c>
      <c r="BD41" s="178">
        <v>22.5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22.5</v>
      </c>
      <c r="BL41" s="8">
        <f t="shared" si="21"/>
        <v>21.78</v>
      </c>
      <c r="BM41" s="8">
        <f t="shared" si="22"/>
        <v>21.78</v>
      </c>
      <c r="BN41" s="8">
        <f t="shared" si="23"/>
        <v>22.5</v>
      </c>
      <c r="BO41" s="8">
        <f t="shared" si="24"/>
        <v>22.5</v>
      </c>
      <c r="BP41" s="140">
        <f t="shared" si="25"/>
        <v>-0.71999999999999886</v>
      </c>
      <c r="BQ41" s="140">
        <f t="shared" si="26"/>
        <v>-0.71999999999999886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970</v>
      </c>
      <c r="G42" s="16">
        <f>'[3]19'!G44</f>
        <v>0</v>
      </c>
      <c r="H42" s="17">
        <f t="shared" si="27"/>
        <v>1290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21.78</v>
      </c>
      <c r="AU42" s="8">
        <v>21.78</v>
      </c>
      <c r="AW42" s="178">
        <v>22.5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22.5</v>
      </c>
      <c r="BD42" s="178">
        <v>22.5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22.5</v>
      </c>
      <c r="BL42" s="8">
        <f t="shared" si="21"/>
        <v>21.78</v>
      </c>
      <c r="BM42" s="8">
        <f t="shared" si="22"/>
        <v>21.78</v>
      </c>
      <c r="BN42" s="8">
        <f t="shared" si="23"/>
        <v>22.5</v>
      </c>
      <c r="BO42" s="8">
        <f t="shared" si="24"/>
        <v>22.5</v>
      </c>
      <c r="BP42" s="140">
        <f t="shared" si="25"/>
        <v>-0.71999999999999886</v>
      </c>
      <c r="BQ42" s="140">
        <f t="shared" si="26"/>
        <v>-0.71999999999999886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950</v>
      </c>
      <c r="G43" s="16">
        <f>'[3]19'!G45</f>
        <v>0</v>
      </c>
      <c r="H43" s="17">
        <f t="shared" si="27"/>
        <v>1270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21.78</v>
      </c>
      <c r="AU43" s="8">
        <v>21.78</v>
      </c>
      <c r="AW43" s="178">
        <v>22.5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22.5</v>
      </c>
      <c r="BD43" s="178">
        <v>22.5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22.5</v>
      </c>
      <c r="BL43" s="8">
        <f t="shared" si="21"/>
        <v>21.78</v>
      </c>
      <c r="BM43" s="8">
        <f t="shared" si="22"/>
        <v>21.78</v>
      </c>
      <c r="BN43" s="8">
        <f t="shared" si="23"/>
        <v>22.5</v>
      </c>
      <c r="BO43" s="8">
        <f t="shared" si="24"/>
        <v>22.5</v>
      </c>
      <c r="BP43" s="140">
        <f t="shared" si="25"/>
        <v>-0.71999999999999886</v>
      </c>
      <c r="BQ43" s="140">
        <f t="shared" si="26"/>
        <v>-0.71999999999999886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950</v>
      </c>
      <c r="G44" s="16">
        <f>'[3]19'!G46</f>
        <v>0</v>
      </c>
      <c r="H44" s="17">
        <f t="shared" si="27"/>
        <v>1270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21.78</v>
      </c>
      <c r="AU44" s="8">
        <v>21.78</v>
      </c>
      <c r="AW44" s="178">
        <v>22.5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22.5</v>
      </c>
      <c r="BD44" s="178">
        <v>22.5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22.5</v>
      </c>
      <c r="BL44" s="8">
        <f t="shared" si="21"/>
        <v>21.78</v>
      </c>
      <c r="BM44" s="8">
        <f t="shared" si="22"/>
        <v>21.78</v>
      </c>
      <c r="BN44" s="8">
        <f t="shared" si="23"/>
        <v>22.5</v>
      </c>
      <c r="BO44" s="8">
        <f t="shared" si="24"/>
        <v>22.5</v>
      </c>
      <c r="BP44" s="140">
        <f t="shared" si="25"/>
        <v>-0.71999999999999886</v>
      </c>
      <c r="BQ44" s="140">
        <f t="shared" si="26"/>
        <v>-0.71999999999999886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950</v>
      </c>
      <c r="G45" s="16">
        <f>'[3]19'!G47</f>
        <v>0</v>
      </c>
      <c r="H45" s="17">
        <f t="shared" si="27"/>
        <v>1270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21.78</v>
      </c>
      <c r="AU45" s="8">
        <v>21.78</v>
      </c>
      <c r="AW45" s="178">
        <v>22.5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22.5</v>
      </c>
      <c r="BD45" s="178">
        <v>22.5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22.5</v>
      </c>
      <c r="BL45" s="8">
        <f t="shared" si="21"/>
        <v>21.78</v>
      </c>
      <c r="BM45" s="8">
        <f t="shared" si="22"/>
        <v>21.78</v>
      </c>
      <c r="BN45" s="8">
        <f t="shared" si="23"/>
        <v>22.5</v>
      </c>
      <c r="BO45" s="8">
        <f t="shared" si="24"/>
        <v>22.5</v>
      </c>
      <c r="BP45" s="140">
        <f t="shared" si="25"/>
        <v>-0.71999999999999886</v>
      </c>
      <c r="BQ45" s="140">
        <f t="shared" si="26"/>
        <v>-0.71999999999999886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950</v>
      </c>
      <c r="G46" s="16">
        <f>'[3]19'!G48</f>
        <v>0</v>
      </c>
      <c r="H46" s="17">
        <f t="shared" si="27"/>
        <v>1270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21.78</v>
      </c>
      <c r="AU46" s="8">
        <v>21.78</v>
      </c>
      <c r="AW46" s="178">
        <v>22.5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22.5</v>
      </c>
      <c r="BD46" s="178">
        <v>22.5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22.5</v>
      </c>
      <c r="BL46" s="8">
        <f t="shared" si="21"/>
        <v>21.78</v>
      </c>
      <c r="BM46" s="8">
        <f t="shared" si="22"/>
        <v>21.78</v>
      </c>
      <c r="BN46" s="8">
        <f t="shared" si="23"/>
        <v>22.5</v>
      </c>
      <c r="BO46" s="8">
        <f t="shared" si="24"/>
        <v>22.5</v>
      </c>
      <c r="BP46" s="140">
        <f t="shared" si="25"/>
        <v>-0.71999999999999886</v>
      </c>
      <c r="BQ46" s="140">
        <f t="shared" si="26"/>
        <v>-0.71999999999999886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950</v>
      </c>
      <c r="G47" s="16">
        <f>'[3]19'!G49</f>
        <v>0</v>
      </c>
      <c r="H47" s="17">
        <f t="shared" si="27"/>
        <v>1270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21.78</v>
      </c>
      <c r="AU47" s="8">
        <v>21.78</v>
      </c>
      <c r="AW47" s="178">
        <v>22.5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22.5</v>
      </c>
      <c r="BD47" s="178">
        <v>22.5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22.5</v>
      </c>
      <c r="BL47" s="8">
        <f t="shared" si="21"/>
        <v>21.78</v>
      </c>
      <c r="BM47" s="8">
        <f t="shared" si="22"/>
        <v>21.78</v>
      </c>
      <c r="BN47" s="8">
        <f t="shared" si="23"/>
        <v>22.5</v>
      </c>
      <c r="BO47" s="8">
        <f t="shared" si="24"/>
        <v>22.5</v>
      </c>
      <c r="BP47" s="140">
        <f t="shared" si="25"/>
        <v>-0.71999999999999886</v>
      </c>
      <c r="BQ47" s="140">
        <f t="shared" si="26"/>
        <v>-0.71999999999999886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950</v>
      </c>
      <c r="G48" s="16">
        <f>'[3]19'!G50</f>
        <v>0</v>
      </c>
      <c r="H48" s="17">
        <f t="shared" si="27"/>
        <v>1270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21.78</v>
      </c>
      <c r="AU48" s="8">
        <v>21.78</v>
      </c>
      <c r="AW48" s="178">
        <v>22.5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22.5</v>
      </c>
      <c r="BD48" s="178">
        <v>22.5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22.5</v>
      </c>
      <c r="BL48" s="8">
        <f t="shared" si="21"/>
        <v>21.78</v>
      </c>
      <c r="BM48" s="8">
        <f t="shared" si="22"/>
        <v>21.78</v>
      </c>
      <c r="BN48" s="8">
        <f t="shared" si="23"/>
        <v>22.5</v>
      </c>
      <c r="BO48" s="8">
        <f t="shared" si="24"/>
        <v>22.5</v>
      </c>
      <c r="BP48" s="140">
        <f t="shared" si="25"/>
        <v>-0.71999999999999886</v>
      </c>
      <c r="BQ48" s="140">
        <f t="shared" si="26"/>
        <v>-0.71999999999999886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950</v>
      </c>
      <c r="G49" s="16">
        <f>'[3]19'!G51</f>
        <v>0</v>
      </c>
      <c r="H49" s="17">
        <f t="shared" si="27"/>
        <v>1270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21.78</v>
      </c>
      <c r="AU49" s="8">
        <v>21.78</v>
      </c>
      <c r="AW49" s="178">
        <v>22.5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22.5</v>
      </c>
      <c r="BD49" s="178">
        <v>22.5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22.5</v>
      </c>
      <c r="BL49" s="8">
        <f t="shared" si="21"/>
        <v>21.78</v>
      </c>
      <c r="BM49" s="8">
        <f t="shared" si="22"/>
        <v>21.78</v>
      </c>
      <c r="BN49" s="8">
        <f t="shared" si="23"/>
        <v>22.5</v>
      </c>
      <c r="BO49" s="8">
        <f t="shared" si="24"/>
        <v>22.5</v>
      </c>
      <c r="BP49" s="140">
        <f t="shared" si="25"/>
        <v>-0.71999999999999886</v>
      </c>
      <c r="BQ49" s="140">
        <f t="shared" si="26"/>
        <v>-0.71999999999999886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950</v>
      </c>
      <c r="G50" s="16">
        <f>'[3]19'!G52</f>
        <v>0</v>
      </c>
      <c r="H50" s="17">
        <f t="shared" si="27"/>
        <v>1270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20.94</v>
      </c>
      <c r="AU50" s="8">
        <v>30.98</v>
      </c>
      <c r="AW50" s="178">
        <v>22.5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22.5</v>
      </c>
      <c r="BD50" s="178">
        <v>22.5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22.5</v>
      </c>
      <c r="BL50" s="8">
        <f t="shared" si="21"/>
        <v>20.94</v>
      </c>
      <c r="BM50" s="8">
        <f t="shared" si="22"/>
        <v>30.98</v>
      </c>
      <c r="BN50" s="8">
        <f t="shared" si="23"/>
        <v>22.5</v>
      </c>
      <c r="BO50" s="8">
        <f t="shared" si="24"/>
        <v>22.5</v>
      </c>
      <c r="BP50" s="140">
        <f t="shared" si="25"/>
        <v>-1.5599999999999987</v>
      </c>
      <c r="BQ50" s="140">
        <f t="shared" si="26"/>
        <v>8.48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950</v>
      </c>
      <c r="G51" s="16">
        <f>'[3]19'!G53</f>
        <v>0</v>
      </c>
      <c r="H51" s="17">
        <f t="shared" si="27"/>
        <v>1270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20.94</v>
      </c>
      <c r="AU51" s="8">
        <v>30.98</v>
      </c>
      <c r="AW51" s="178">
        <v>22.5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22.5</v>
      </c>
      <c r="BD51" s="178">
        <v>22.5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22.5</v>
      </c>
      <c r="BL51" s="8">
        <f t="shared" si="21"/>
        <v>20.94</v>
      </c>
      <c r="BM51" s="8">
        <f t="shared" si="22"/>
        <v>30.98</v>
      </c>
      <c r="BN51" s="8">
        <f t="shared" si="23"/>
        <v>22.5</v>
      </c>
      <c r="BO51" s="8">
        <f t="shared" si="24"/>
        <v>22.5</v>
      </c>
      <c r="BP51" s="140">
        <f t="shared" si="25"/>
        <v>-1.5599999999999987</v>
      </c>
      <c r="BQ51" s="140">
        <f t="shared" si="26"/>
        <v>8.48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950</v>
      </c>
      <c r="G52" s="16">
        <f>'[3]19'!G54</f>
        <v>0</v>
      </c>
      <c r="H52" s="17">
        <f t="shared" si="27"/>
        <v>1270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20.94</v>
      </c>
      <c r="AU52" s="8">
        <v>30.98</v>
      </c>
      <c r="AW52" s="178">
        <v>22.5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22.5</v>
      </c>
      <c r="BD52" s="178">
        <v>22.5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22.5</v>
      </c>
      <c r="BL52" s="8">
        <f t="shared" si="21"/>
        <v>20.94</v>
      </c>
      <c r="BM52" s="8">
        <f t="shared" si="22"/>
        <v>30.98</v>
      </c>
      <c r="BN52" s="8">
        <f t="shared" si="23"/>
        <v>22.5</v>
      </c>
      <c r="BO52" s="8">
        <f t="shared" si="24"/>
        <v>22.5</v>
      </c>
      <c r="BP52" s="140">
        <f t="shared" si="25"/>
        <v>-1.5599999999999987</v>
      </c>
      <c r="BQ52" s="140">
        <f t="shared" si="26"/>
        <v>8.48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950</v>
      </c>
      <c r="G53" s="16">
        <f>'[3]19'!G55</f>
        <v>0</v>
      </c>
      <c r="H53" s="17">
        <f t="shared" si="27"/>
        <v>1270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20.94</v>
      </c>
      <c r="AU53" s="8">
        <v>30.98</v>
      </c>
      <c r="AW53" s="178">
        <v>22.5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22.5</v>
      </c>
      <c r="BD53" s="178">
        <v>22.5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22.5</v>
      </c>
      <c r="BL53" s="8">
        <f t="shared" si="21"/>
        <v>20.94</v>
      </c>
      <c r="BM53" s="8">
        <f t="shared" si="22"/>
        <v>30.98</v>
      </c>
      <c r="BN53" s="8">
        <f t="shared" si="23"/>
        <v>22.5</v>
      </c>
      <c r="BO53" s="8">
        <f t="shared" si="24"/>
        <v>22.5</v>
      </c>
      <c r="BP53" s="140">
        <f t="shared" si="25"/>
        <v>-1.5599999999999987</v>
      </c>
      <c r="BQ53" s="140">
        <f t="shared" si="26"/>
        <v>8.48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950</v>
      </c>
      <c r="G54" s="16">
        <f>'[3]19'!G56</f>
        <v>0</v>
      </c>
      <c r="H54" s="17">
        <f t="shared" si="27"/>
        <v>1270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20.94</v>
      </c>
      <c r="AU54" s="8">
        <v>30.98</v>
      </c>
      <c r="AW54" s="178">
        <v>22.5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22.5</v>
      </c>
      <c r="BD54" s="178">
        <v>22.5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22.5</v>
      </c>
      <c r="BL54" s="8">
        <f t="shared" si="21"/>
        <v>20.94</v>
      </c>
      <c r="BM54" s="8">
        <f t="shared" si="22"/>
        <v>30.98</v>
      </c>
      <c r="BN54" s="8">
        <f t="shared" si="23"/>
        <v>22.5</v>
      </c>
      <c r="BO54" s="8">
        <f t="shared" si="24"/>
        <v>22.5</v>
      </c>
      <c r="BP54" s="140">
        <f t="shared" si="25"/>
        <v>-1.5599999999999987</v>
      </c>
      <c r="BQ54" s="140">
        <f t="shared" si="26"/>
        <v>8.48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950</v>
      </c>
      <c r="G55" s="16">
        <f>'[3]19'!G57</f>
        <v>0</v>
      </c>
      <c r="H55" s="17">
        <f t="shared" si="27"/>
        <v>1270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20.94</v>
      </c>
      <c r="AU55" s="8">
        <v>30.98</v>
      </c>
      <c r="AW55" s="178">
        <v>22.5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22.5</v>
      </c>
      <c r="BD55" s="178">
        <v>22.5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22.5</v>
      </c>
      <c r="BL55" s="8">
        <f t="shared" si="21"/>
        <v>20.94</v>
      </c>
      <c r="BM55" s="8">
        <f t="shared" si="22"/>
        <v>30.98</v>
      </c>
      <c r="BN55" s="8">
        <f t="shared" si="23"/>
        <v>22.5</v>
      </c>
      <c r="BO55" s="8">
        <f t="shared" si="24"/>
        <v>22.5</v>
      </c>
      <c r="BP55" s="140">
        <f t="shared" si="25"/>
        <v>-1.5599999999999987</v>
      </c>
      <c r="BQ55" s="140">
        <f t="shared" si="26"/>
        <v>8.48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950</v>
      </c>
      <c r="G56" s="16">
        <f>'[3]19'!G58</f>
        <v>0</v>
      </c>
      <c r="H56" s="17">
        <f t="shared" si="27"/>
        <v>1270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20.94</v>
      </c>
      <c r="AU56" s="8">
        <v>30.98</v>
      </c>
      <c r="AW56" s="178">
        <v>22.5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22.5</v>
      </c>
      <c r="BD56" s="178">
        <v>22.5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22.5</v>
      </c>
      <c r="BL56" s="8">
        <f t="shared" si="21"/>
        <v>20.94</v>
      </c>
      <c r="BM56" s="8">
        <f t="shared" si="22"/>
        <v>30.98</v>
      </c>
      <c r="BN56" s="8">
        <f t="shared" si="23"/>
        <v>22.5</v>
      </c>
      <c r="BO56" s="8">
        <f t="shared" si="24"/>
        <v>22.5</v>
      </c>
      <c r="BP56" s="140">
        <f t="shared" si="25"/>
        <v>-1.5599999999999987</v>
      </c>
      <c r="BQ56" s="140">
        <f t="shared" si="26"/>
        <v>8.48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950</v>
      </c>
      <c r="G57" s="16">
        <f>'[3]19'!G59</f>
        <v>0</v>
      </c>
      <c r="H57" s="17">
        <f t="shared" si="27"/>
        <v>1270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20.94</v>
      </c>
      <c r="AU57" s="8">
        <v>30.98</v>
      </c>
      <c r="AW57" s="178">
        <v>22.5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22.5</v>
      </c>
      <c r="BD57" s="178">
        <v>22.5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22.5</v>
      </c>
      <c r="BL57" s="8">
        <f t="shared" si="21"/>
        <v>20.94</v>
      </c>
      <c r="BM57" s="8">
        <f t="shared" si="22"/>
        <v>30.98</v>
      </c>
      <c r="BN57" s="8">
        <f t="shared" si="23"/>
        <v>22.5</v>
      </c>
      <c r="BO57" s="8">
        <f t="shared" si="24"/>
        <v>22.5</v>
      </c>
      <c r="BP57" s="140">
        <f t="shared" si="25"/>
        <v>-1.5599999999999987</v>
      </c>
      <c r="BQ57" s="140">
        <f t="shared" si="26"/>
        <v>8.48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950</v>
      </c>
      <c r="G58" s="16">
        <f>'[3]19'!G60</f>
        <v>0</v>
      </c>
      <c r="H58" s="17">
        <f t="shared" si="27"/>
        <v>1270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20.94</v>
      </c>
      <c r="AU58" s="8">
        <v>30.98</v>
      </c>
      <c r="AW58" s="178">
        <v>22.5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22.5</v>
      </c>
      <c r="BD58" s="178">
        <v>22.5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22.5</v>
      </c>
      <c r="BL58" s="8">
        <f t="shared" si="21"/>
        <v>20.94</v>
      </c>
      <c r="BM58" s="8">
        <f t="shared" si="22"/>
        <v>30.98</v>
      </c>
      <c r="BN58" s="8">
        <f t="shared" si="23"/>
        <v>22.5</v>
      </c>
      <c r="BO58" s="8">
        <f t="shared" si="24"/>
        <v>22.5</v>
      </c>
      <c r="BP58" s="140">
        <f t="shared" si="25"/>
        <v>-1.5599999999999987</v>
      </c>
      <c r="BQ58" s="140">
        <f t="shared" si="26"/>
        <v>8.48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950</v>
      </c>
      <c r="G59" s="16">
        <f>'[3]19'!G61</f>
        <v>0</v>
      </c>
      <c r="H59" s="17">
        <f t="shared" si="27"/>
        <v>1270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22.5</v>
      </c>
      <c r="AE59" s="8">
        <f t="shared" si="11"/>
        <v>22.5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22.5</v>
      </c>
      <c r="AL59" s="8">
        <f t="shared" si="31"/>
        <v>225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</v>
      </c>
      <c r="AT59" s="8">
        <v>20.94</v>
      </c>
      <c r="AU59" s="8">
        <v>30.98</v>
      </c>
      <c r="AW59" s="178">
        <v>22.5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22.5</v>
      </c>
      <c r="BD59" s="178">
        <v>22.5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22.5</v>
      </c>
      <c r="BL59" s="8">
        <f t="shared" si="21"/>
        <v>20.94</v>
      </c>
      <c r="BM59" s="8">
        <f t="shared" si="22"/>
        <v>30.98</v>
      </c>
      <c r="BN59" s="8">
        <f t="shared" si="23"/>
        <v>22.5</v>
      </c>
      <c r="BO59" s="8">
        <f t="shared" si="24"/>
        <v>22.5</v>
      </c>
      <c r="BP59" s="140">
        <f t="shared" si="25"/>
        <v>-1.5599999999999987</v>
      </c>
      <c r="BQ59" s="140">
        <f t="shared" si="26"/>
        <v>8.48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950</v>
      </c>
      <c r="G60" s="16">
        <f>'[3]19'!G62</f>
        <v>0</v>
      </c>
      <c r="H60" s="17">
        <f t="shared" si="27"/>
        <v>1270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22.5</v>
      </c>
      <c r="AE60" s="8">
        <f t="shared" si="11"/>
        <v>22.5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22.5</v>
      </c>
      <c r="AL60" s="8">
        <f t="shared" si="31"/>
        <v>225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</v>
      </c>
      <c r="AT60" s="8">
        <v>20.94</v>
      </c>
      <c r="AU60" s="8">
        <v>30.98</v>
      </c>
      <c r="AW60" s="178">
        <v>22.5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22.5</v>
      </c>
      <c r="BD60" s="178">
        <v>22.5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22.5</v>
      </c>
      <c r="BL60" s="8">
        <f t="shared" si="21"/>
        <v>20.94</v>
      </c>
      <c r="BM60" s="8">
        <f t="shared" si="22"/>
        <v>30.98</v>
      </c>
      <c r="BN60" s="8">
        <f t="shared" si="23"/>
        <v>22.5</v>
      </c>
      <c r="BO60" s="8">
        <f t="shared" si="24"/>
        <v>22.5</v>
      </c>
      <c r="BP60" s="140">
        <f t="shared" si="25"/>
        <v>-1.5599999999999987</v>
      </c>
      <c r="BQ60" s="140">
        <f t="shared" si="26"/>
        <v>8.48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950</v>
      </c>
      <c r="G61" s="16">
        <f>'[3]19'!G63</f>
        <v>0</v>
      </c>
      <c r="H61" s="17">
        <f t="shared" si="27"/>
        <v>1270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21.63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21.63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216.37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216.37</v>
      </c>
      <c r="AT61" s="8">
        <v>20.94</v>
      </c>
      <c r="AU61" s="8">
        <v>30.98</v>
      </c>
      <c r="AW61" s="178">
        <v>21.63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21.63</v>
      </c>
      <c r="BD61" s="178">
        <v>32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32</v>
      </c>
      <c r="BL61" s="8">
        <f t="shared" si="21"/>
        <v>20.94</v>
      </c>
      <c r="BM61" s="8">
        <f t="shared" si="22"/>
        <v>30.98</v>
      </c>
      <c r="BN61" s="8">
        <f t="shared" si="23"/>
        <v>21.63</v>
      </c>
      <c r="BO61" s="8">
        <f t="shared" si="24"/>
        <v>32</v>
      </c>
      <c r="BP61" s="140">
        <f t="shared" si="25"/>
        <v>-0.68999999999999773</v>
      </c>
      <c r="BQ61" s="140">
        <f t="shared" si="26"/>
        <v>-1.0199999999999996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950</v>
      </c>
      <c r="G62" s="16">
        <f>'[3]19'!G64</f>
        <v>0</v>
      </c>
      <c r="H62" s="17">
        <f t="shared" si="27"/>
        <v>1270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21.63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216.37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216.37</v>
      </c>
      <c r="AT62" s="8">
        <v>20.94</v>
      </c>
      <c r="AU62" s="8">
        <v>30.98</v>
      </c>
      <c r="AW62" s="178">
        <v>21.63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21.63</v>
      </c>
      <c r="BD62" s="178">
        <v>32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32</v>
      </c>
      <c r="BL62" s="8">
        <f t="shared" si="21"/>
        <v>20.94</v>
      </c>
      <c r="BM62" s="8">
        <f t="shared" si="22"/>
        <v>30.98</v>
      </c>
      <c r="BN62" s="8">
        <f t="shared" si="23"/>
        <v>21.63</v>
      </c>
      <c r="BO62" s="8">
        <f t="shared" si="24"/>
        <v>32</v>
      </c>
      <c r="BP62" s="140">
        <f t="shared" si="25"/>
        <v>-0.68999999999999773</v>
      </c>
      <c r="BQ62" s="140">
        <f t="shared" si="26"/>
        <v>-1.0199999999999996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950</v>
      </c>
      <c r="G63" s="16">
        <f>'[3]19'!G65</f>
        <v>0</v>
      </c>
      <c r="H63" s="17">
        <f t="shared" si="27"/>
        <v>1270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21.63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21.63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216.37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216.37</v>
      </c>
      <c r="AT63" s="8">
        <v>20.94</v>
      </c>
      <c r="AU63" s="8">
        <v>30.98</v>
      </c>
      <c r="AW63" s="178">
        <v>21.63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21.63</v>
      </c>
      <c r="BD63" s="178">
        <v>32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32</v>
      </c>
      <c r="BL63" s="8">
        <f t="shared" si="21"/>
        <v>20.94</v>
      </c>
      <c r="BM63" s="8">
        <f t="shared" si="22"/>
        <v>30.98</v>
      </c>
      <c r="BN63" s="8">
        <f t="shared" si="23"/>
        <v>21.63</v>
      </c>
      <c r="BO63" s="8">
        <f t="shared" si="24"/>
        <v>32</v>
      </c>
      <c r="BP63" s="140">
        <f t="shared" si="25"/>
        <v>-0.68999999999999773</v>
      </c>
      <c r="BQ63" s="140">
        <f t="shared" si="26"/>
        <v>-1.0199999999999996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950</v>
      </c>
      <c r="G64" s="16">
        <f>'[3]19'!G66</f>
        <v>0</v>
      </c>
      <c r="H64" s="17">
        <f t="shared" si="27"/>
        <v>1270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21.63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21.63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216.37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216.37</v>
      </c>
      <c r="AT64" s="8">
        <v>20.94</v>
      </c>
      <c r="AU64" s="8">
        <v>30.98</v>
      </c>
      <c r="AW64" s="178">
        <v>21.63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21.63</v>
      </c>
      <c r="BD64" s="178">
        <v>32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32</v>
      </c>
      <c r="BL64" s="8">
        <f t="shared" si="21"/>
        <v>20.94</v>
      </c>
      <c r="BM64" s="8">
        <f t="shared" si="22"/>
        <v>30.98</v>
      </c>
      <c r="BN64" s="8">
        <f t="shared" si="23"/>
        <v>21.63</v>
      </c>
      <c r="BO64" s="8">
        <f t="shared" si="24"/>
        <v>32</v>
      </c>
      <c r="BP64" s="140">
        <f t="shared" si="25"/>
        <v>-0.68999999999999773</v>
      </c>
      <c r="BQ64" s="140">
        <f t="shared" si="26"/>
        <v>-1.0199999999999996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950</v>
      </c>
      <c r="G65" s="16">
        <f>'[3]19'!G67</f>
        <v>0</v>
      </c>
      <c r="H65" s="17">
        <f t="shared" si="27"/>
        <v>1270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21.63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216.37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216.37</v>
      </c>
      <c r="AT65" s="8">
        <v>20.94</v>
      </c>
      <c r="AU65" s="8">
        <v>30.98</v>
      </c>
      <c r="AW65" s="178">
        <v>21.63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21.63</v>
      </c>
      <c r="BD65" s="178">
        <v>32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32</v>
      </c>
      <c r="BL65" s="8">
        <f t="shared" si="21"/>
        <v>20.94</v>
      </c>
      <c r="BM65" s="8">
        <f t="shared" si="22"/>
        <v>30.98</v>
      </c>
      <c r="BN65" s="8">
        <f t="shared" si="23"/>
        <v>21.63</v>
      </c>
      <c r="BO65" s="8">
        <f t="shared" si="24"/>
        <v>32</v>
      </c>
      <c r="BP65" s="140">
        <f t="shared" si="25"/>
        <v>-0.68999999999999773</v>
      </c>
      <c r="BQ65" s="140">
        <f t="shared" si="26"/>
        <v>-1.0199999999999996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950</v>
      </c>
      <c r="G66" s="16">
        <f>'[3]19'!G68</f>
        <v>0</v>
      </c>
      <c r="H66" s="17">
        <f t="shared" si="27"/>
        <v>1270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21.63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216.37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216.37</v>
      </c>
      <c r="AT66" s="8">
        <v>20.94</v>
      </c>
      <c r="AU66" s="8">
        <v>30.98</v>
      </c>
      <c r="AW66" s="178">
        <v>21.63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21.63</v>
      </c>
      <c r="BD66" s="178">
        <v>32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32</v>
      </c>
      <c r="BL66" s="8">
        <f t="shared" si="21"/>
        <v>20.94</v>
      </c>
      <c r="BM66" s="8">
        <f t="shared" si="22"/>
        <v>30.98</v>
      </c>
      <c r="BN66" s="8">
        <f t="shared" si="23"/>
        <v>21.63</v>
      </c>
      <c r="BO66" s="8">
        <f t="shared" si="24"/>
        <v>32</v>
      </c>
      <c r="BP66" s="140">
        <f t="shared" si="25"/>
        <v>-0.68999999999999773</v>
      </c>
      <c r="BQ66" s="140">
        <f t="shared" si="26"/>
        <v>-1.0199999999999996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950</v>
      </c>
      <c r="G67" s="16">
        <f>'[3]19'!G69</f>
        <v>0</v>
      </c>
      <c r="H67" s="17">
        <f t="shared" si="27"/>
        <v>1270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21.63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216.37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216.37</v>
      </c>
      <c r="AT67" s="8">
        <v>20.94</v>
      </c>
      <c r="AU67" s="8">
        <v>30.98</v>
      </c>
      <c r="AW67" s="178">
        <v>21.63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21.63</v>
      </c>
      <c r="BD67" s="178">
        <v>32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32</v>
      </c>
      <c r="BL67" s="8">
        <f t="shared" si="21"/>
        <v>20.94</v>
      </c>
      <c r="BM67" s="8">
        <f t="shared" si="22"/>
        <v>30.98</v>
      </c>
      <c r="BN67" s="8">
        <f t="shared" si="23"/>
        <v>21.63</v>
      </c>
      <c r="BO67" s="8">
        <f t="shared" si="24"/>
        <v>32</v>
      </c>
      <c r="BP67" s="140">
        <f t="shared" si="25"/>
        <v>-0.68999999999999773</v>
      </c>
      <c r="BQ67" s="140">
        <f t="shared" si="26"/>
        <v>-1.0199999999999996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950</v>
      </c>
      <c r="G68" s="16">
        <f>'[3]19'!G70</f>
        <v>0</v>
      </c>
      <c r="H68" s="17">
        <f t="shared" si="27"/>
        <v>1270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21.63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216.37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216.37</v>
      </c>
      <c r="AT68" s="8">
        <v>20.85</v>
      </c>
      <c r="AU68" s="8">
        <v>20.85</v>
      </c>
      <c r="AW68" s="178">
        <v>21.63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21.63</v>
      </c>
      <c r="BD68" s="178">
        <v>32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32</v>
      </c>
      <c r="BL68" s="8">
        <f t="shared" ref="BL68:BL98" si="53">AT68</f>
        <v>20.85</v>
      </c>
      <c r="BM68" s="8">
        <f t="shared" ref="BM68:BM98" si="54">AU68</f>
        <v>20.85</v>
      </c>
      <c r="BN68" s="8">
        <f t="shared" ref="BN68:BN98" si="55">BC68</f>
        <v>21.63</v>
      </c>
      <c r="BO68" s="8">
        <f t="shared" ref="BO68:BO98" si="56">BJ68</f>
        <v>32</v>
      </c>
      <c r="BP68" s="140">
        <f t="shared" ref="BP68:BP98" si="57">BL68-BN68</f>
        <v>-0.77999999999999758</v>
      </c>
      <c r="BQ68" s="140">
        <f t="shared" ref="BQ68:BQ98" si="58">BM68-BO68</f>
        <v>-11.149999999999999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950</v>
      </c>
      <c r="G69" s="16">
        <f>'[3]19'!G71</f>
        <v>0</v>
      </c>
      <c r="H69" s="17">
        <f t="shared" ref="H69:H98" si="59">SUM(B69:G69)</f>
        <v>1270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21.63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216.37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216.37</v>
      </c>
      <c r="AT69" s="8">
        <v>20.85</v>
      </c>
      <c r="AU69" s="8">
        <v>20.85</v>
      </c>
      <c r="AW69" s="178">
        <v>21.63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21.63</v>
      </c>
      <c r="BD69" s="178">
        <v>32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32</v>
      </c>
      <c r="BL69" s="8">
        <f t="shared" si="53"/>
        <v>20.85</v>
      </c>
      <c r="BM69" s="8">
        <f t="shared" si="54"/>
        <v>20.85</v>
      </c>
      <c r="BN69" s="8">
        <f t="shared" si="55"/>
        <v>21.63</v>
      </c>
      <c r="BO69" s="8">
        <f t="shared" si="56"/>
        <v>32</v>
      </c>
      <c r="BP69" s="140">
        <f t="shared" si="57"/>
        <v>-0.77999999999999758</v>
      </c>
      <c r="BQ69" s="140">
        <f t="shared" si="58"/>
        <v>-11.149999999999999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950</v>
      </c>
      <c r="G70" s="16">
        <f>'[3]19'!G72</f>
        <v>0</v>
      </c>
      <c r="H70" s="17">
        <f t="shared" si="59"/>
        <v>1270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21.63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216.37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216.37</v>
      </c>
      <c r="AT70" s="8">
        <v>20.85</v>
      </c>
      <c r="AU70" s="8">
        <v>20.85</v>
      </c>
      <c r="AW70" s="178">
        <v>21.63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21.63</v>
      </c>
      <c r="BD70" s="178">
        <v>32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32</v>
      </c>
      <c r="BL70" s="8">
        <f t="shared" si="53"/>
        <v>20.85</v>
      </c>
      <c r="BM70" s="8">
        <f t="shared" si="54"/>
        <v>20.85</v>
      </c>
      <c r="BN70" s="8">
        <f t="shared" si="55"/>
        <v>21.63</v>
      </c>
      <c r="BO70" s="8">
        <f t="shared" si="56"/>
        <v>32</v>
      </c>
      <c r="BP70" s="140">
        <f t="shared" si="57"/>
        <v>-0.77999999999999758</v>
      </c>
      <c r="BQ70" s="140">
        <f t="shared" si="58"/>
        <v>-11.149999999999999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950</v>
      </c>
      <c r="G71" s="16">
        <f>'[3]19'!G73</f>
        <v>0</v>
      </c>
      <c r="H71" s="17">
        <f t="shared" si="59"/>
        <v>1270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21.63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216.37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216.37</v>
      </c>
      <c r="AT71" s="8">
        <v>20.85</v>
      </c>
      <c r="AU71" s="8">
        <v>20.85</v>
      </c>
      <c r="AW71" s="178">
        <v>21.63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21.63</v>
      </c>
      <c r="BD71" s="178">
        <v>32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32</v>
      </c>
      <c r="BL71" s="8">
        <f t="shared" si="53"/>
        <v>20.85</v>
      </c>
      <c r="BM71" s="8">
        <f t="shared" si="54"/>
        <v>20.85</v>
      </c>
      <c r="BN71" s="8">
        <f t="shared" si="55"/>
        <v>21.63</v>
      </c>
      <c r="BO71" s="8">
        <f t="shared" si="56"/>
        <v>32</v>
      </c>
      <c r="BP71" s="140">
        <f t="shared" si="57"/>
        <v>-0.77999999999999758</v>
      </c>
      <c r="BQ71" s="140">
        <f t="shared" si="58"/>
        <v>-11.149999999999999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950</v>
      </c>
      <c r="G72" s="16">
        <f>'[3]19'!G74</f>
        <v>0</v>
      </c>
      <c r="H72" s="17">
        <f t="shared" si="59"/>
        <v>1270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21.63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216.37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216.37</v>
      </c>
      <c r="AT72" s="8">
        <v>30.98</v>
      </c>
      <c r="AU72" s="8">
        <v>30.98</v>
      </c>
      <c r="AW72" s="178">
        <v>21.63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21.63</v>
      </c>
      <c r="BD72" s="178">
        <v>32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32</v>
      </c>
      <c r="BL72" s="8">
        <f t="shared" si="53"/>
        <v>30.98</v>
      </c>
      <c r="BM72" s="8">
        <f t="shared" si="54"/>
        <v>30.98</v>
      </c>
      <c r="BN72" s="8">
        <f t="shared" si="55"/>
        <v>21.63</v>
      </c>
      <c r="BO72" s="8">
        <f t="shared" si="56"/>
        <v>32</v>
      </c>
      <c r="BP72" s="140">
        <f t="shared" si="57"/>
        <v>9.3500000000000014</v>
      </c>
      <c r="BQ72" s="140">
        <f t="shared" si="58"/>
        <v>-1.0199999999999996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950</v>
      </c>
      <c r="G73" s="16">
        <f>'[3]19'!G75</f>
        <v>0</v>
      </c>
      <c r="H73" s="17">
        <f t="shared" si="59"/>
        <v>1270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21.63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216.37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216.37</v>
      </c>
      <c r="AT73" s="8">
        <v>30.98</v>
      </c>
      <c r="AU73" s="8">
        <v>30.98</v>
      </c>
      <c r="AW73" s="178">
        <v>21.63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21.63</v>
      </c>
      <c r="BD73" s="178">
        <v>32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32</v>
      </c>
      <c r="BL73" s="8">
        <f t="shared" si="53"/>
        <v>30.98</v>
      </c>
      <c r="BM73" s="8">
        <f t="shared" si="54"/>
        <v>30.98</v>
      </c>
      <c r="BN73" s="8">
        <f t="shared" si="55"/>
        <v>21.63</v>
      </c>
      <c r="BO73" s="8">
        <f t="shared" si="56"/>
        <v>32</v>
      </c>
      <c r="BP73" s="140">
        <f t="shared" si="57"/>
        <v>9.3500000000000014</v>
      </c>
      <c r="BQ73" s="140">
        <f t="shared" si="58"/>
        <v>-1.0199999999999996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950</v>
      </c>
      <c r="G74" s="16">
        <f>'[3]19'!G76</f>
        <v>0</v>
      </c>
      <c r="H74" s="17">
        <f t="shared" si="59"/>
        <v>1270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21.63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216.37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216.37</v>
      </c>
      <c r="AT74" s="8">
        <v>30.98</v>
      </c>
      <c r="AU74" s="8">
        <v>30.98</v>
      </c>
      <c r="AW74" s="178">
        <v>21.63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21.63</v>
      </c>
      <c r="BD74" s="178">
        <v>32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32</v>
      </c>
      <c r="BL74" s="8">
        <f t="shared" si="53"/>
        <v>30.98</v>
      </c>
      <c r="BM74" s="8">
        <f t="shared" si="54"/>
        <v>30.98</v>
      </c>
      <c r="BN74" s="8">
        <f t="shared" si="55"/>
        <v>21.63</v>
      </c>
      <c r="BO74" s="8">
        <f t="shared" si="56"/>
        <v>32</v>
      </c>
      <c r="BP74" s="140">
        <f t="shared" si="57"/>
        <v>9.3500000000000014</v>
      </c>
      <c r="BQ74" s="140">
        <f t="shared" si="58"/>
        <v>-1.0199999999999996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970</v>
      </c>
      <c r="G75" s="16">
        <f>'[3]19'!G77</f>
        <v>0</v>
      </c>
      <c r="H75" s="17">
        <f t="shared" si="59"/>
        <v>1290</v>
      </c>
      <c r="I75" s="15">
        <f>'[3]19'!J77</f>
        <v>270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21.63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216.37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216.37</v>
      </c>
      <c r="AT75" s="8">
        <v>30.98</v>
      </c>
      <c r="AU75" s="8">
        <v>30.98</v>
      </c>
      <c r="AW75" s="178">
        <v>21.63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21.63</v>
      </c>
      <c r="BD75" s="178">
        <v>32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32</v>
      </c>
      <c r="BL75" s="8">
        <f t="shared" si="53"/>
        <v>30.98</v>
      </c>
      <c r="BM75" s="8">
        <f t="shared" si="54"/>
        <v>30.98</v>
      </c>
      <c r="BN75" s="8">
        <f t="shared" si="55"/>
        <v>21.63</v>
      </c>
      <c r="BO75" s="8">
        <f t="shared" si="56"/>
        <v>32</v>
      </c>
      <c r="BP75" s="140">
        <f t="shared" si="57"/>
        <v>9.3500000000000014</v>
      </c>
      <c r="BQ75" s="140">
        <f t="shared" si="58"/>
        <v>-1.0199999999999996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970</v>
      </c>
      <c r="G76" s="16">
        <f>'[3]19'!G78</f>
        <v>0</v>
      </c>
      <c r="H76" s="17">
        <f t="shared" si="59"/>
        <v>1290</v>
      </c>
      <c r="I76" s="15">
        <f>'[3]19'!J78</f>
        <v>270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21.63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216.37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216.37</v>
      </c>
      <c r="AT76" s="8">
        <v>30.68</v>
      </c>
      <c r="AU76" s="8">
        <v>30.68</v>
      </c>
      <c r="AW76" s="178">
        <v>21.63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21.63</v>
      </c>
      <c r="BD76" s="178">
        <v>32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32</v>
      </c>
      <c r="BL76" s="8">
        <f t="shared" si="53"/>
        <v>30.68</v>
      </c>
      <c r="BM76" s="8">
        <f t="shared" si="54"/>
        <v>30.68</v>
      </c>
      <c r="BN76" s="8">
        <f t="shared" si="55"/>
        <v>21.63</v>
      </c>
      <c r="BO76" s="8">
        <f t="shared" si="56"/>
        <v>32</v>
      </c>
      <c r="BP76" s="140">
        <f t="shared" si="57"/>
        <v>9.0500000000000007</v>
      </c>
      <c r="BQ76" s="140">
        <f t="shared" si="58"/>
        <v>-1.3200000000000003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970</v>
      </c>
      <c r="G77" s="16">
        <f>'[3]19'!G79</f>
        <v>0</v>
      </c>
      <c r="H77" s="17">
        <f t="shared" si="59"/>
        <v>1290</v>
      </c>
      <c r="I77" s="15">
        <f>'[3]19'!J79</f>
        <v>270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21.63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21.63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216.37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216.37</v>
      </c>
      <c r="AT77" s="8">
        <v>30.68</v>
      </c>
      <c r="AU77" s="8">
        <v>30.68</v>
      </c>
      <c r="AW77" s="178">
        <v>21.63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21.63</v>
      </c>
      <c r="BD77" s="178">
        <v>32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32</v>
      </c>
      <c r="BL77" s="8">
        <f t="shared" si="53"/>
        <v>30.68</v>
      </c>
      <c r="BM77" s="8">
        <f t="shared" si="54"/>
        <v>30.68</v>
      </c>
      <c r="BN77" s="8">
        <f t="shared" si="55"/>
        <v>21.63</v>
      </c>
      <c r="BO77" s="8">
        <f t="shared" si="56"/>
        <v>32</v>
      </c>
      <c r="BP77" s="140">
        <f t="shared" si="57"/>
        <v>9.0500000000000007</v>
      </c>
      <c r="BQ77" s="140">
        <f t="shared" si="58"/>
        <v>-1.3200000000000003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970</v>
      </c>
      <c r="G78" s="16">
        <f>'[3]19'!G80</f>
        <v>0</v>
      </c>
      <c r="H78" s="17">
        <f t="shared" si="59"/>
        <v>1290</v>
      </c>
      <c r="I78" s="15">
        <f>'[3]19'!J80</f>
        <v>270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21.63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21.63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216.37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216.37</v>
      </c>
      <c r="AT78" s="8">
        <v>30.98</v>
      </c>
      <c r="AU78" s="8">
        <v>0</v>
      </c>
      <c r="AW78" s="178">
        <v>21.63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21.63</v>
      </c>
      <c r="BD78" s="178">
        <v>32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32</v>
      </c>
      <c r="BL78" s="8">
        <f t="shared" si="53"/>
        <v>30.98</v>
      </c>
      <c r="BM78" s="8">
        <f t="shared" si="54"/>
        <v>0</v>
      </c>
      <c r="BN78" s="8">
        <f t="shared" si="55"/>
        <v>21.63</v>
      </c>
      <c r="BO78" s="8">
        <f t="shared" si="56"/>
        <v>32</v>
      </c>
      <c r="BP78" s="140">
        <f t="shared" si="57"/>
        <v>9.3500000000000014</v>
      </c>
      <c r="BQ78" s="140">
        <f t="shared" si="58"/>
        <v>-32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970</v>
      </c>
      <c r="G79" s="16">
        <f>'[3]19'!G81</f>
        <v>0</v>
      </c>
      <c r="H79" s="17">
        <f t="shared" si="59"/>
        <v>1290</v>
      </c>
      <c r="I79" s="15">
        <f>'[3]19'!J81</f>
        <v>270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21.53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21.53</v>
      </c>
      <c r="AE79" s="8">
        <f t="shared" si="43"/>
        <v>21.53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21.53</v>
      </c>
      <c r="AL79" s="8">
        <f t="shared" si="35"/>
        <v>226.94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226.94</v>
      </c>
      <c r="AT79" s="8">
        <v>30.98</v>
      </c>
      <c r="AU79" s="8">
        <v>0</v>
      </c>
      <c r="AW79" s="178">
        <v>21.53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21.53</v>
      </c>
      <c r="BD79" s="178">
        <v>21.53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21.53</v>
      </c>
      <c r="BL79" s="8">
        <f t="shared" si="53"/>
        <v>30.98</v>
      </c>
      <c r="BM79" s="8">
        <f t="shared" si="54"/>
        <v>0</v>
      </c>
      <c r="BN79" s="8">
        <f t="shared" si="55"/>
        <v>21.53</v>
      </c>
      <c r="BO79" s="8">
        <f t="shared" si="56"/>
        <v>21.53</v>
      </c>
      <c r="BP79" s="140">
        <f t="shared" si="57"/>
        <v>9.4499999999999993</v>
      </c>
      <c r="BQ79" s="140">
        <f t="shared" si="58"/>
        <v>-21.53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970</v>
      </c>
      <c r="G80" s="16">
        <f>'[3]19'!G82</f>
        <v>0</v>
      </c>
      <c r="H80" s="17">
        <f t="shared" si="59"/>
        <v>1290</v>
      </c>
      <c r="I80" s="15">
        <f>'[3]19'!J82</f>
        <v>270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21.53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21.53</v>
      </c>
      <c r="AE80" s="8">
        <f t="shared" si="43"/>
        <v>21.53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21.53</v>
      </c>
      <c r="AL80" s="8">
        <f t="shared" si="35"/>
        <v>226.94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226.94</v>
      </c>
      <c r="AT80" s="8">
        <v>30.98</v>
      </c>
      <c r="AU80" s="8">
        <v>0</v>
      </c>
      <c r="AW80" s="178">
        <v>21.53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21.53</v>
      </c>
      <c r="BD80" s="178">
        <v>21.53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21.53</v>
      </c>
      <c r="BL80" s="8">
        <f t="shared" si="53"/>
        <v>30.98</v>
      </c>
      <c r="BM80" s="8">
        <f t="shared" si="54"/>
        <v>0</v>
      </c>
      <c r="BN80" s="8">
        <f t="shared" si="55"/>
        <v>21.53</v>
      </c>
      <c r="BO80" s="8">
        <f t="shared" si="56"/>
        <v>21.53</v>
      </c>
      <c r="BP80" s="140">
        <f t="shared" si="57"/>
        <v>9.4499999999999993</v>
      </c>
      <c r="BQ80" s="140">
        <f t="shared" si="58"/>
        <v>-21.53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970</v>
      </c>
      <c r="G81" s="16">
        <f>'[3]19'!G83</f>
        <v>0</v>
      </c>
      <c r="H81" s="17">
        <f t="shared" si="59"/>
        <v>1290</v>
      </c>
      <c r="I81" s="15">
        <f>'[3]19'!J83</f>
        <v>270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21.53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21.53</v>
      </c>
      <c r="AE81" s="8">
        <f t="shared" si="43"/>
        <v>21.53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21.53</v>
      </c>
      <c r="AL81" s="8">
        <f t="shared" si="35"/>
        <v>226.94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226.94</v>
      </c>
      <c r="AT81" s="8">
        <v>30.98</v>
      </c>
      <c r="AU81" s="8">
        <v>0</v>
      </c>
      <c r="AW81" s="178">
        <v>21.53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21.53</v>
      </c>
      <c r="BD81" s="178">
        <v>21.53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21.53</v>
      </c>
      <c r="BL81" s="8">
        <f t="shared" si="53"/>
        <v>30.98</v>
      </c>
      <c r="BM81" s="8">
        <f t="shared" si="54"/>
        <v>0</v>
      </c>
      <c r="BN81" s="8">
        <f t="shared" si="55"/>
        <v>21.53</v>
      </c>
      <c r="BO81" s="8">
        <f t="shared" si="56"/>
        <v>21.53</v>
      </c>
      <c r="BP81" s="140">
        <f t="shared" si="57"/>
        <v>9.4499999999999993</v>
      </c>
      <c r="BQ81" s="140">
        <f t="shared" si="58"/>
        <v>-21.53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970</v>
      </c>
      <c r="G82" s="16">
        <f>'[3]19'!G84</f>
        <v>0</v>
      </c>
      <c r="H82" s="17">
        <f t="shared" si="59"/>
        <v>1290</v>
      </c>
      <c r="I82" s="15">
        <f>'[3]19'!J84</f>
        <v>270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21.53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21.53</v>
      </c>
      <c r="AE82" s="8">
        <f t="shared" si="43"/>
        <v>21.53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21.53</v>
      </c>
      <c r="AL82" s="8">
        <f t="shared" si="35"/>
        <v>226.94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226.94</v>
      </c>
      <c r="AT82" s="8">
        <v>30.98</v>
      </c>
      <c r="AU82" s="8">
        <v>30.98</v>
      </c>
      <c r="AW82" s="178">
        <v>21.53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21.53</v>
      </c>
      <c r="BD82" s="178">
        <v>21.53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21.53</v>
      </c>
      <c r="BL82" s="8">
        <f t="shared" si="53"/>
        <v>30.98</v>
      </c>
      <c r="BM82" s="8">
        <f t="shared" si="54"/>
        <v>30.98</v>
      </c>
      <c r="BN82" s="8">
        <f t="shared" si="55"/>
        <v>21.53</v>
      </c>
      <c r="BO82" s="8">
        <f t="shared" si="56"/>
        <v>21.53</v>
      </c>
      <c r="BP82" s="140">
        <f t="shared" si="57"/>
        <v>9.4499999999999993</v>
      </c>
      <c r="BQ82" s="140">
        <f t="shared" si="58"/>
        <v>9.4499999999999993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970</v>
      </c>
      <c r="G83" s="16">
        <f>'[3]19'!G85</f>
        <v>0</v>
      </c>
      <c r="H83" s="17">
        <f t="shared" si="59"/>
        <v>1290</v>
      </c>
      <c r="I83" s="15">
        <f>'[3]19'!J85</f>
        <v>273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273</v>
      </c>
      <c r="P83" s="18">
        <f>frq!C83</f>
        <v>1</v>
      </c>
      <c r="Q83" s="15">
        <f t="shared" si="33"/>
        <v>273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209</v>
      </c>
      <c r="AT83" s="8">
        <v>30.98</v>
      </c>
      <c r="AU83" s="8">
        <v>30.98</v>
      </c>
      <c r="AW83" s="178">
        <v>32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32</v>
      </c>
      <c r="BD83" s="178">
        <v>32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32</v>
      </c>
      <c r="BL83" s="8">
        <f t="shared" si="53"/>
        <v>30.98</v>
      </c>
      <c r="BM83" s="8">
        <f t="shared" si="54"/>
        <v>30.98</v>
      </c>
      <c r="BN83" s="8">
        <f t="shared" si="55"/>
        <v>32</v>
      </c>
      <c r="BO83" s="8">
        <f t="shared" si="56"/>
        <v>32</v>
      </c>
      <c r="BP83" s="140">
        <f t="shared" si="57"/>
        <v>-1.0199999999999996</v>
      </c>
      <c r="BQ83" s="140">
        <f t="shared" si="58"/>
        <v>-1.0199999999999996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970</v>
      </c>
      <c r="G84" s="16">
        <f>'[3]19'!G86</f>
        <v>0</v>
      </c>
      <c r="H84" s="17">
        <f t="shared" si="59"/>
        <v>1290</v>
      </c>
      <c r="I84" s="15">
        <f>'[3]19'!J86</f>
        <v>273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273</v>
      </c>
      <c r="P84" s="18">
        <f>frq!C84</f>
        <v>1</v>
      </c>
      <c r="Q84" s="15">
        <f t="shared" si="33"/>
        <v>273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209</v>
      </c>
      <c r="AT84" s="8">
        <v>30.98</v>
      </c>
      <c r="AU84" s="8">
        <v>30.98</v>
      </c>
      <c r="AW84" s="178">
        <v>32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32</v>
      </c>
      <c r="BD84" s="178">
        <v>32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32</v>
      </c>
      <c r="BL84" s="8">
        <f t="shared" si="53"/>
        <v>30.98</v>
      </c>
      <c r="BM84" s="8">
        <f t="shared" si="54"/>
        <v>30.98</v>
      </c>
      <c r="BN84" s="8">
        <f t="shared" si="55"/>
        <v>32</v>
      </c>
      <c r="BO84" s="8">
        <f t="shared" si="56"/>
        <v>32</v>
      </c>
      <c r="BP84" s="140">
        <f t="shared" si="57"/>
        <v>-1.0199999999999996</v>
      </c>
      <c r="BQ84" s="140">
        <f t="shared" si="58"/>
        <v>-1.0199999999999996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970</v>
      </c>
      <c r="G85" s="16">
        <f>'[3]19'!G87</f>
        <v>0</v>
      </c>
      <c r="H85" s="17">
        <f t="shared" si="59"/>
        <v>1290</v>
      </c>
      <c r="I85" s="15">
        <f>'[3]19'!J87</f>
        <v>305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31.69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31.69</v>
      </c>
      <c r="AE85" s="8">
        <f t="shared" si="43"/>
        <v>31.69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31.69</v>
      </c>
      <c r="AL85" s="8">
        <f t="shared" si="35"/>
        <v>241.62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241.62</v>
      </c>
      <c r="AT85" s="8">
        <v>30.98</v>
      </c>
      <c r="AU85" s="8">
        <v>30.98</v>
      </c>
      <c r="AW85" s="178">
        <v>31.69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31.69</v>
      </c>
      <c r="BD85" s="178">
        <v>31.69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31.69</v>
      </c>
      <c r="BL85" s="8">
        <f t="shared" si="53"/>
        <v>30.98</v>
      </c>
      <c r="BM85" s="8">
        <f t="shared" si="54"/>
        <v>30.98</v>
      </c>
      <c r="BN85" s="8">
        <f t="shared" si="55"/>
        <v>31.69</v>
      </c>
      <c r="BO85" s="8">
        <f t="shared" si="56"/>
        <v>31.69</v>
      </c>
      <c r="BP85" s="140">
        <f t="shared" si="57"/>
        <v>-0.71000000000000085</v>
      </c>
      <c r="BQ85" s="140">
        <f t="shared" si="58"/>
        <v>-0.71000000000000085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970</v>
      </c>
      <c r="G86" s="16">
        <f>'[3]19'!G88</f>
        <v>0</v>
      </c>
      <c r="H86" s="17">
        <f t="shared" si="59"/>
        <v>1290</v>
      </c>
      <c r="I86" s="15">
        <f>'[3]19'!J88</f>
        <v>305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31.69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31.69</v>
      </c>
      <c r="AE86" s="8">
        <f t="shared" si="43"/>
        <v>31.69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31.69</v>
      </c>
      <c r="AL86" s="8">
        <f t="shared" si="35"/>
        <v>241.62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241.62</v>
      </c>
      <c r="AT86" s="8">
        <v>30.98</v>
      </c>
      <c r="AU86" s="8">
        <v>0</v>
      </c>
      <c r="AW86" s="178">
        <v>31.69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31.69</v>
      </c>
      <c r="BD86" s="178">
        <v>31.69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31.69</v>
      </c>
      <c r="BL86" s="8">
        <f t="shared" si="53"/>
        <v>30.98</v>
      </c>
      <c r="BM86" s="8">
        <f t="shared" si="54"/>
        <v>0</v>
      </c>
      <c r="BN86" s="8">
        <f t="shared" si="55"/>
        <v>31.69</v>
      </c>
      <c r="BO86" s="8">
        <f t="shared" si="56"/>
        <v>31.69</v>
      </c>
      <c r="BP86" s="140">
        <f t="shared" si="57"/>
        <v>-0.71000000000000085</v>
      </c>
      <c r="BQ86" s="140">
        <f t="shared" si="58"/>
        <v>-31.69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970</v>
      </c>
      <c r="G87" s="16">
        <f>'[3]19'!G89</f>
        <v>0</v>
      </c>
      <c r="H87" s="17">
        <f t="shared" si="59"/>
        <v>1290</v>
      </c>
      <c r="I87" s="15">
        <f>'[3]19'!J89</f>
        <v>305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31.69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31.69</v>
      </c>
      <c r="AE87" s="8">
        <f t="shared" si="43"/>
        <v>31.69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31.69</v>
      </c>
      <c r="AL87" s="8">
        <f t="shared" si="35"/>
        <v>241.62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241.62</v>
      </c>
      <c r="AT87" s="8">
        <v>30.98</v>
      </c>
      <c r="AU87" s="8">
        <v>0</v>
      </c>
      <c r="AW87" s="178">
        <v>31.69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31.69</v>
      </c>
      <c r="BD87" s="178">
        <v>31.69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31.69</v>
      </c>
      <c r="BL87" s="8">
        <f t="shared" si="53"/>
        <v>30.98</v>
      </c>
      <c r="BM87" s="8">
        <f t="shared" si="54"/>
        <v>0</v>
      </c>
      <c r="BN87" s="8">
        <f t="shared" si="55"/>
        <v>31.69</v>
      </c>
      <c r="BO87" s="8">
        <f t="shared" si="56"/>
        <v>31.69</v>
      </c>
      <c r="BP87" s="140">
        <f t="shared" si="57"/>
        <v>-0.71000000000000085</v>
      </c>
      <c r="BQ87" s="140">
        <f t="shared" si="58"/>
        <v>-31.69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970</v>
      </c>
      <c r="G88" s="16">
        <f>'[3]19'!G90</f>
        <v>0</v>
      </c>
      <c r="H88" s="17">
        <f t="shared" si="59"/>
        <v>1290</v>
      </c>
      <c r="I88" s="15">
        <f>'[3]19'!J90</f>
        <v>305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31.69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31.69</v>
      </c>
      <c r="AE88" s="8">
        <f t="shared" si="43"/>
        <v>31.69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31.69</v>
      </c>
      <c r="AL88" s="8">
        <f t="shared" si="35"/>
        <v>241.62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241.62</v>
      </c>
      <c r="AW88" s="178">
        <v>31.69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31.69</v>
      </c>
      <c r="BD88" s="178">
        <v>31.69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31.69</v>
      </c>
      <c r="BL88" s="8">
        <f t="shared" si="53"/>
        <v>0</v>
      </c>
      <c r="BM88" s="8">
        <f t="shared" si="54"/>
        <v>0</v>
      </c>
      <c r="BN88" s="8">
        <f t="shared" si="55"/>
        <v>31.69</v>
      </c>
      <c r="BO88" s="8">
        <f t="shared" si="56"/>
        <v>31.69</v>
      </c>
      <c r="BP88" s="140">
        <f t="shared" si="57"/>
        <v>-31.69</v>
      </c>
      <c r="BQ88" s="140">
        <f t="shared" si="58"/>
        <v>-31.69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970</v>
      </c>
      <c r="G89" s="16">
        <f>'[3]19'!G91</f>
        <v>0</v>
      </c>
      <c r="H89" s="17">
        <f t="shared" si="59"/>
        <v>1290</v>
      </c>
      <c r="I89" s="15">
        <f>'[3]19'!J91</f>
        <v>276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276</v>
      </c>
      <c r="P89" s="18">
        <f>frq!C89</f>
        <v>1</v>
      </c>
      <c r="Q89" s="15">
        <f t="shared" si="33"/>
        <v>276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W89" s="178">
        <v>32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32</v>
      </c>
      <c r="BD89" s="178">
        <v>0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40">
        <f t="shared" si="57"/>
        <v>-32</v>
      </c>
      <c r="BQ89" s="140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970</v>
      </c>
      <c r="G90" s="16">
        <f>'[3]19'!G92</f>
        <v>0</v>
      </c>
      <c r="H90" s="17">
        <f t="shared" si="59"/>
        <v>1290</v>
      </c>
      <c r="I90" s="15">
        <f>'[3]19'!J92</f>
        <v>276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276</v>
      </c>
      <c r="P90" s="18">
        <f>frq!C90</f>
        <v>1</v>
      </c>
      <c r="Q90" s="15">
        <f t="shared" si="33"/>
        <v>276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W90" s="178">
        <v>32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32</v>
      </c>
      <c r="BD90" s="178">
        <v>0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40">
        <f t="shared" si="57"/>
        <v>-32</v>
      </c>
      <c r="BQ90" s="140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970</v>
      </c>
      <c r="G91" s="16">
        <f>'[3]19'!G93</f>
        <v>0</v>
      </c>
      <c r="H91" s="17">
        <f t="shared" si="59"/>
        <v>1290</v>
      </c>
      <c r="I91" s="15">
        <f>'[3]19'!J93</f>
        <v>276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276</v>
      </c>
      <c r="P91" s="18">
        <f>frq!C91</f>
        <v>1</v>
      </c>
      <c r="Q91" s="15">
        <f t="shared" si="33"/>
        <v>276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W91" s="178">
        <v>32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32</v>
      </c>
      <c r="BD91" s="178">
        <v>0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40">
        <f t="shared" si="57"/>
        <v>-32</v>
      </c>
      <c r="BQ91" s="140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970</v>
      </c>
      <c r="G92" s="16">
        <f>'[3]19'!G94</f>
        <v>0</v>
      </c>
      <c r="H92" s="17">
        <f t="shared" si="59"/>
        <v>1290</v>
      </c>
      <c r="I92" s="15">
        <f>'[3]19'!J94</f>
        <v>276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276</v>
      </c>
      <c r="P92" s="18">
        <f>frq!C92</f>
        <v>1</v>
      </c>
      <c r="Q92" s="15">
        <f t="shared" si="33"/>
        <v>276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W92" s="178">
        <v>32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32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40">
        <f t="shared" si="57"/>
        <v>-32</v>
      </c>
      <c r="BQ92" s="140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970</v>
      </c>
      <c r="G93" s="16">
        <f>'[3]19'!G95</f>
        <v>0</v>
      </c>
      <c r="H93" s="17">
        <f t="shared" si="59"/>
        <v>1290</v>
      </c>
      <c r="I93" s="15">
        <f>'[3]19'!J95</f>
        <v>276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276</v>
      </c>
      <c r="P93" s="18">
        <f>frq!C93</f>
        <v>1</v>
      </c>
      <c r="Q93" s="15">
        <f t="shared" si="33"/>
        <v>276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</v>
      </c>
      <c r="AW93" s="178">
        <v>32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32</v>
      </c>
      <c r="BD93" s="178">
        <v>32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40">
        <f t="shared" si="57"/>
        <v>-32</v>
      </c>
      <c r="BQ93" s="140">
        <f t="shared" si="58"/>
        <v>-32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970</v>
      </c>
      <c r="G94" s="16">
        <f>'[3]19'!G96</f>
        <v>0</v>
      </c>
      <c r="H94" s="17">
        <f t="shared" si="59"/>
        <v>1290</v>
      </c>
      <c r="I94" s="15">
        <f>'[3]19'!J96</f>
        <v>308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308</v>
      </c>
      <c r="P94" s="18">
        <f>frq!C94</f>
        <v>1</v>
      </c>
      <c r="Q94" s="15">
        <f t="shared" si="33"/>
        <v>308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W94" s="178">
        <v>32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32</v>
      </c>
      <c r="BD94" s="178">
        <v>32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40">
        <f t="shared" si="57"/>
        <v>-32</v>
      </c>
      <c r="BQ94" s="140">
        <f t="shared" si="58"/>
        <v>-32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970</v>
      </c>
      <c r="G95" s="16">
        <f>'[3]19'!G97</f>
        <v>0</v>
      </c>
      <c r="H95" s="17">
        <f t="shared" si="59"/>
        <v>1290</v>
      </c>
      <c r="I95" s="15">
        <f>'[3]19'!J97</f>
        <v>308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308</v>
      </c>
      <c r="P95" s="18">
        <f>frq!C95</f>
        <v>1</v>
      </c>
      <c r="Q95" s="15">
        <f t="shared" si="33"/>
        <v>308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W95" s="178">
        <v>32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32</v>
      </c>
      <c r="BD95" s="178">
        <v>32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40">
        <f t="shared" si="57"/>
        <v>-32</v>
      </c>
      <c r="BQ95" s="140">
        <f t="shared" si="58"/>
        <v>-32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970</v>
      </c>
      <c r="G96" s="16">
        <f>'[3]19'!G98</f>
        <v>0</v>
      </c>
      <c r="H96" s="17">
        <f t="shared" si="59"/>
        <v>1290</v>
      </c>
      <c r="I96" s="15">
        <f>'[3]19'!J98</f>
        <v>308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308</v>
      </c>
      <c r="P96" s="18">
        <f>frq!C96</f>
        <v>1</v>
      </c>
      <c r="Q96" s="15">
        <f t="shared" si="33"/>
        <v>308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W96" s="178">
        <v>32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32</v>
      </c>
      <c r="BD96" s="178">
        <v>32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40">
        <f t="shared" si="57"/>
        <v>-32</v>
      </c>
      <c r="BQ96" s="140">
        <f t="shared" si="58"/>
        <v>-32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970</v>
      </c>
      <c r="G97" s="16">
        <f>'[3]19'!G99</f>
        <v>0</v>
      </c>
      <c r="H97" s="17">
        <f t="shared" si="59"/>
        <v>1290</v>
      </c>
      <c r="I97" s="15">
        <f>'[3]19'!J99</f>
        <v>308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308</v>
      </c>
      <c r="P97" s="18">
        <f>frq!C97</f>
        <v>1</v>
      </c>
      <c r="Q97" s="15">
        <f t="shared" si="33"/>
        <v>308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W97" s="178">
        <v>32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32</v>
      </c>
      <c r="BD97" s="178">
        <v>32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40">
        <f t="shared" si="57"/>
        <v>-32</v>
      </c>
      <c r="BQ97" s="140">
        <f t="shared" si="58"/>
        <v>-32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970</v>
      </c>
      <c r="G98" s="16">
        <f>'[3]19'!G100</f>
        <v>0</v>
      </c>
      <c r="H98" s="17">
        <f t="shared" si="59"/>
        <v>1290</v>
      </c>
      <c r="I98" s="15">
        <f>'[3]19'!J100</f>
        <v>308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308</v>
      </c>
      <c r="P98" s="18">
        <f>frq!C98</f>
        <v>1</v>
      </c>
      <c r="Q98" s="15">
        <f t="shared" si="33"/>
        <v>308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W98" s="178">
        <v>32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32</v>
      </c>
      <c r="BD98" s="178">
        <v>32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40">
        <f t="shared" si="57"/>
        <v>-32</v>
      </c>
      <c r="BQ98" s="140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6.63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</v>
      </c>
      <c r="P99" s="15">
        <f t="shared" si="62"/>
        <v>2.4E-2</v>
      </c>
      <c r="Q99" s="15">
        <f t="shared" si="62"/>
        <v>6.63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</v>
      </c>
      <c r="X99" s="15">
        <f t="shared" si="62"/>
        <v>0.59132000000000051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0.59132000000000051</v>
      </c>
      <c r="AE99" s="15">
        <f t="shared" si="62"/>
        <v>0.605985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0.605985</v>
      </c>
      <c r="AL99" s="15">
        <f t="shared" si="62"/>
        <v>5.4326950000000007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5.4326950000000007</v>
      </c>
      <c r="AS99" s="15">
        <f t="shared" si="62"/>
        <v>0</v>
      </c>
      <c r="AT99" s="15">
        <f t="shared" si="62"/>
        <v>0.49476500000000001</v>
      </c>
      <c r="AU99" s="15">
        <f t="shared" si="62"/>
        <v>0.49347499999999977</v>
      </c>
      <c r="AV99" s="15">
        <f t="shared" si="62"/>
        <v>0</v>
      </c>
      <c r="AW99" s="15">
        <f t="shared" si="62"/>
        <v>0.59132000000000051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0.59132000000000051</v>
      </c>
      <c r="BD99" s="15">
        <f t="shared" si="62"/>
        <v>0.605985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0.605985</v>
      </c>
      <c r="BK99" s="15"/>
      <c r="BL99" s="15">
        <f t="shared" si="63"/>
        <v>0.49476500000000001</v>
      </c>
      <c r="BM99" s="15">
        <f t="shared" si="63"/>
        <v>0.49347499999999977</v>
      </c>
      <c r="BN99" s="15">
        <f t="shared" si="63"/>
        <v>0.59132000000000051</v>
      </c>
      <c r="BO99" s="15">
        <f t="shared" si="63"/>
        <v>0.605985</v>
      </c>
      <c r="BP99" s="15">
        <f t="shared" si="63"/>
        <v>-9.6555000000000002E-2</v>
      </c>
      <c r="BQ99" s="15">
        <f t="shared" si="63"/>
        <v>-0.11250999999999997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45096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70</v>
      </c>
      <c r="J76">
        <f>BYPL_EOD!AE76+BYPL_EOD!AF76</f>
        <v>47.91</v>
      </c>
      <c r="K76">
        <f>MES_EOD!AE76+MES_EOD!AF76</f>
        <v>16</v>
      </c>
      <c r="L76">
        <f>NDMC_EOD!AE76+NDMC_EOD!AF76</f>
        <v>80</v>
      </c>
      <c r="M76">
        <f>TPDDL_EOD!AE76+TPDDL_EOD!AF76</f>
        <v>51.09</v>
      </c>
      <c r="N76">
        <f t="shared" si="6"/>
        <v>265</v>
      </c>
      <c r="O76" s="112">
        <f t="shared" si="7"/>
        <v>0</v>
      </c>
      <c r="P76">
        <v>70</v>
      </c>
      <c r="Q76">
        <v>47.91</v>
      </c>
      <c r="R76">
        <v>16</v>
      </c>
      <c r="S76">
        <v>80</v>
      </c>
      <c r="T76">
        <v>51.09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1.7980375000000013</v>
      </c>
      <c r="J99" s="114">
        <f t="shared" si="12"/>
        <v>1.0234900000000013</v>
      </c>
      <c r="K99" s="114">
        <f t="shared" si="12"/>
        <v>0.38542499999999918</v>
      </c>
      <c r="L99" s="114">
        <f t="shared" si="12"/>
        <v>1.9271250000000029</v>
      </c>
      <c r="M99" s="114">
        <f t="shared" si="12"/>
        <v>1.2261600000000017</v>
      </c>
      <c r="N99" s="114">
        <f t="shared" si="12"/>
        <v>6.3602374999999896</v>
      </c>
      <c r="O99" s="114">
        <f t="shared" si="12"/>
        <v>-2.37499999999784E-4</v>
      </c>
      <c r="P99" s="114">
        <f t="shared" si="12"/>
        <v>1.7979703124410371</v>
      </c>
      <c r="Q99" s="114">
        <f t="shared" si="12"/>
        <v>1.0234518311573138</v>
      </c>
      <c r="R99" s="114">
        <f t="shared" si="12"/>
        <v>0.38541060714689962</v>
      </c>
      <c r="S99" s="114">
        <f t="shared" si="12"/>
        <v>1.9270530357344966</v>
      </c>
      <c r="T99" s="114">
        <f t="shared" si="12"/>
        <v>1.2261142135202447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32.6</v>
      </c>
      <c r="E3">
        <f>GT!N3</f>
        <v>0</v>
      </c>
      <c r="F3">
        <f>B3+C3</f>
        <v>84</v>
      </c>
      <c r="G3">
        <f>D3+E3-X3</f>
        <v>32.6</v>
      </c>
      <c r="H3" s="112"/>
      <c r="I3">
        <f>BRPL_EOD!AA3+BRPL_EOD!AB3</f>
        <v>11.34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32.07</v>
      </c>
      <c r="O3" s="112">
        <f t="shared" ref="O3:O66" si="1">G3-N3</f>
        <v>0.53000000000000114</v>
      </c>
      <c r="P3">
        <v>11.527408793264733</v>
      </c>
      <c r="Q3">
        <v>7.1156844402868726</v>
      </c>
      <c r="R3">
        <v>0</v>
      </c>
      <c r="S3">
        <v>1.7585905830994699</v>
      </c>
      <c r="T3">
        <v>12.198316183348926</v>
      </c>
      <c r="U3" s="114">
        <f t="shared" ref="U3:U66" si="2">SUM(P3:T3)</f>
        <v>32.6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84</v>
      </c>
      <c r="G4">
        <f t="shared" ref="G4:G67" si="5">D4+E4-X4</f>
        <v>32.6</v>
      </c>
      <c r="H4" s="112"/>
      <c r="I4">
        <f>BRPL_EOD!AA4+BRPL_EOD!AB4</f>
        <v>11.34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32.07</v>
      </c>
      <c r="O4" s="112">
        <f t="shared" si="1"/>
        <v>0.53000000000000114</v>
      </c>
      <c r="P4">
        <v>11.527408793264733</v>
      </c>
      <c r="Q4">
        <v>7.1156844402868726</v>
      </c>
      <c r="R4">
        <v>0</v>
      </c>
      <c r="S4">
        <v>1.7585905830994699</v>
      </c>
      <c r="T4">
        <v>12.198316183348926</v>
      </c>
      <c r="U4" s="114">
        <f t="shared" si="2"/>
        <v>32.6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12"/>
      <c r="I5">
        <f>BRPL_EOD!AA5+BRPL_EOD!AB5</f>
        <v>11.34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32.07</v>
      </c>
      <c r="O5" s="112">
        <f t="shared" si="1"/>
        <v>0.53000000000000114</v>
      </c>
      <c r="P5">
        <v>11.527408793264733</v>
      </c>
      <c r="Q5">
        <v>7.1156844402868726</v>
      </c>
      <c r="R5">
        <v>0</v>
      </c>
      <c r="S5">
        <v>1.7585905830994699</v>
      </c>
      <c r="T5">
        <v>12.198316183348926</v>
      </c>
      <c r="U5" s="114">
        <f t="shared" si="2"/>
        <v>32.6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12"/>
      <c r="I6">
        <f>BRPL_EOD!AA6+BRPL_EOD!AB6</f>
        <v>11.34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32.07</v>
      </c>
      <c r="O6" s="112">
        <f t="shared" si="1"/>
        <v>0.53000000000000114</v>
      </c>
      <c r="P6">
        <v>11.527408793264733</v>
      </c>
      <c r="Q6">
        <v>7.1156844402868726</v>
      </c>
      <c r="R6">
        <v>0</v>
      </c>
      <c r="S6">
        <v>1.7585905830994699</v>
      </c>
      <c r="T6">
        <v>12.198316183348926</v>
      </c>
      <c r="U6" s="114">
        <f t="shared" si="2"/>
        <v>32.6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12"/>
      <c r="I7">
        <f>BRPL_EOD!AA7+BRPL_EOD!AB7</f>
        <v>11.34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32.07</v>
      </c>
      <c r="O7" s="112">
        <f t="shared" si="1"/>
        <v>0.53000000000000114</v>
      </c>
      <c r="P7">
        <v>11.527408793264733</v>
      </c>
      <c r="Q7">
        <v>7.1156844402868726</v>
      </c>
      <c r="R7">
        <v>0</v>
      </c>
      <c r="S7">
        <v>1.7585905830994699</v>
      </c>
      <c r="T7">
        <v>12.198316183348926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12"/>
      <c r="I8">
        <f>BRPL_EOD!AA8+BRPL_EOD!AB8</f>
        <v>11.34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32.07</v>
      </c>
      <c r="O8" s="112">
        <f t="shared" si="1"/>
        <v>0.53000000000000114</v>
      </c>
      <c r="P8">
        <v>11.527408793264733</v>
      </c>
      <c r="Q8">
        <v>7.1156844402868726</v>
      </c>
      <c r="R8">
        <v>0</v>
      </c>
      <c r="S8">
        <v>1.7585905830994699</v>
      </c>
      <c r="T8">
        <v>12.198316183348926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11.34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32.07</v>
      </c>
      <c r="O9" s="112">
        <f t="shared" si="1"/>
        <v>0.53000000000000114</v>
      </c>
      <c r="P9">
        <v>11.527408793264733</v>
      </c>
      <c r="Q9">
        <v>7.1156844402868726</v>
      </c>
      <c r="R9">
        <v>0</v>
      </c>
      <c r="S9">
        <v>1.7585905830994699</v>
      </c>
      <c r="T9">
        <v>12.198316183348926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11.34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32.07</v>
      </c>
      <c r="O10" s="112">
        <f t="shared" si="1"/>
        <v>0.53000000000000114</v>
      </c>
      <c r="P10">
        <v>11.527408793264733</v>
      </c>
      <c r="Q10">
        <v>7.1156844402868726</v>
      </c>
      <c r="R10">
        <v>0</v>
      </c>
      <c r="S10">
        <v>1.7585905830994699</v>
      </c>
      <c r="T10">
        <v>12.198316183348926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11.34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32.07</v>
      </c>
      <c r="O11" s="112">
        <f t="shared" si="1"/>
        <v>0.53000000000000114</v>
      </c>
      <c r="P11">
        <v>11.527408793264733</v>
      </c>
      <c r="Q11">
        <v>7.1156844402868726</v>
      </c>
      <c r="R11">
        <v>0</v>
      </c>
      <c r="S11">
        <v>1.7585905830994699</v>
      </c>
      <c r="T11">
        <v>12.198316183348926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11.29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32.07</v>
      </c>
      <c r="O12" s="112">
        <f t="shared" si="1"/>
        <v>0.53000000000000114</v>
      </c>
      <c r="P12">
        <v>11.476582475834112</v>
      </c>
      <c r="Q12">
        <v>7.1156844402868726</v>
      </c>
      <c r="R12">
        <v>0</v>
      </c>
      <c r="S12">
        <v>1.8094169005300904</v>
      </c>
      <c r="T12">
        <v>12.198316183348926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11.29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32.07</v>
      </c>
      <c r="O13" s="112">
        <f t="shared" si="1"/>
        <v>0.53000000000000114</v>
      </c>
      <c r="P13">
        <v>11.476582475834112</v>
      </c>
      <c r="Q13">
        <v>7.1156844402868726</v>
      </c>
      <c r="R13">
        <v>0</v>
      </c>
      <c r="S13">
        <v>1.8094169005300904</v>
      </c>
      <c r="T13">
        <v>12.198316183348926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11.29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32.07</v>
      </c>
      <c r="O14" s="112">
        <f t="shared" si="1"/>
        <v>0.53000000000000114</v>
      </c>
      <c r="P14">
        <v>11.476582475834112</v>
      </c>
      <c r="Q14">
        <v>7.1156844402868726</v>
      </c>
      <c r="R14">
        <v>0</v>
      </c>
      <c r="S14">
        <v>1.8094169005300904</v>
      </c>
      <c r="T14">
        <v>12.198316183348926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11.29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32.07</v>
      </c>
      <c r="O15" s="112">
        <f t="shared" si="1"/>
        <v>0.53000000000000114</v>
      </c>
      <c r="P15">
        <v>11.476582475834112</v>
      </c>
      <c r="Q15">
        <v>7.1156844402868726</v>
      </c>
      <c r="R15">
        <v>0</v>
      </c>
      <c r="S15">
        <v>1.8094169005300904</v>
      </c>
      <c r="T15">
        <v>12.198316183348926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11.29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32.07</v>
      </c>
      <c r="O16" s="112">
        <f t="shared" si="1"/>
        <v>0.53000000000000114</v>
      </c>
      <c r="P16">
        <v>11.476582475834112</v>
      </c>
      <c r="Q16">
        <v>7.1156844402868726</v>
      </c>
      <c r="R16">
        <v>0</v>
      </c>
      <c r="S16">
        <v>1.8094169005300904</v>
      </c>
      <c r="T16">
        <v>12.198316183348926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31.6</v>
      </c>
      <c r="E17">
        <f>GT!N17</f>
        <v>0</v>
      </c>
      <c r="F17">
        <f t="shared" si="4"/>
        <v>84</v>
      </c>
      <c r="G17">
        <f t="shared" si="5"/>
        <v>31.6</v>
      </c>
      <c r="H17" s="112"/>
      <c r="I17">
        <f>BRPL_EOD!AA17+BRPL_EOD!AB17</f>
        <v>10.29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31.07</v>
      </c>
      <c r="O17" s="112">
        <f t="shared" si="1"/>
        <v>0.53000000000000114</v>
      </c>
      <c r="P17">
        <v>10.465529449629868</v>
      </c>
      <c r="Q17">
        <v>7.1194077888638558</v>
      </c>
      <c r="R17">
        <v>0</v>
      </c>
      <c r="S17">
        <v>1.8103636948825235</v>
      </c>
      <c r="T17">
        <v>12.204699066623753</v>
      </c>
      <c r="U17" s="114">
        <f t="shared" si="2"/>
        <v>31.599999999999998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31.6</v>
      </c>
      <c r="E18">
        <f>GT!N18</f>
        <v>0</v>
      </c>
      <c r="F18">
        <f t="shared" si="4"/>
        <v>84</v>
      </c>
      <c r="G18">
        <f t="shared" si="5"/>
        <v>31.6</v>
      </c>
      <c r="H18" s="112"/>
      <c r="I18">
        <f>BRPL_EOD!AA18+BRPL_EOD!AB18</f>
        <v>10.29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31.07</v>
      </c>
      <c r="O18" s="112">
        <f t="shared" si="1"/>
        <v>0.53000000000000114</v>
      </c>
      <c r="P18">
        <v>10.465529449629868</v>
      </c>
      <c r="Q18">
        <v>7.1194077888638558</v>
      </c>
      <c r="R18">
        <v>0</v>
      </c>
      <c r="S18">
        <v>1.8103636948825235</v>
      </c>
      <c r="T18">
        <v>12.204699066623753</v>
      </c>
      <c r="U18" s="114">
        <f t="shared" si="2"/>
        <v>31.599999999999998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31.6</v>
      </c>
      <c r="E19">
        <f>GT!N19</f>
        <v>0</v>
      </c>
      <c r="F19">
        <f t="shared" si="4"/>
        <v>84</v>
      </c>
      <c r="G19">
        <f t="shared" si="5"/>
        <v>31.6</v>
      </c>
      <c r="H19" s="112"/>
      <c r="I19">
        <f>BRPL_EOD!AA19+BRPL_EOD!AB19</f>
        <v>10.29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31.07</v>
      </c>
      <c r="O19" s="112">
        <f t="shared" si="1"/>
        <v>0.53000000000000114</v>
      </c>
      <c r="P19">
        <v>10.465529449629868</v>
      </c>
      <c r="Q19">
        <v>7.1194077888638558</v>
      </c>
      <c r="R19">
        <v>0</v>
      </c>
      <c r="S19">
        <v>1.8103636948825235</v>
      </c>
      <c r="T19">
        <v>12.204699066623753</v>
      </c>
      <c r="U19" s="114">
        <f t="shared" si="2"/>
        <v>31.599999999999998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12"/>
      <c r="I20">
        <f>BRPL_EOD!AA20+BRPL_EOD!AB20</f>
        <v>11.34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32.07</v>
      </c>
      <c r="O20" s="112">
        <f t="shared" si="1"/>
        <v>1.5300000000000011</v>
      </c>
      <c r="P20">
        <v>11.881010289990646</v>
      </c>
      <c r="Q20">
        <v>7.3339569691300284</v>
      </c>
      <c r="R20">
        <v>0</v>
      </c>
      <c r="S20">
        <v>1.8125350795135642</v>
      </c>
      <c r="T20">
        <v>12.572497661365762</v>
      </c>
      <c r="U20" s="114">
        <f t="shared" si="2"/>
        <v>33.600000000000009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12"/>
      <c r="I21">
        <f>BRPL_EOD!AA21+BRPL_EOD!AB21</f>
        <v>11.34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32.07</v>
      </c>
      <c r="O21" s="112">
        <f t="shared" si="1"/>
        <v>1.5300000000000011</v>
      </c>
      <c r="P21">
        <v>11.881010289990646</v>
      </c>
      <c r="Q21">
        <v>7.3339569691300284</v>
      </c>
      <c r="R21">
        <v>0</v>
      </c>
      <c r="S21">
        <v>1.8125350795135642</v>
      </c>
      <c r="T21">
        <v>12.572497661365762</v>
      </c>
      <c r="U21" s="114">
        <f t="shared" si="2"/>
        <v>33.600000000000009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12"/>
      <c r="I22">
        <f>BRPL_EOD!AA22+BRPL_EOD!AB22</f>
        <v>11.34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32.07</v>
      </c>
      <c r="O22" s="112">
        <f t="shared" si="1"/>
        <v>1.5300000000000011</v>
      </c>
      <c r="P22">
        <v>11.881010289990646</v>
      </c>
      <c r="Q22">
        <v>7.3339569691300284</v>
      </c>
      <c r="R22">
        <v>0</v>
      </c>
      <c r="S22">
        <v>1.8125350795135642</v>
      </c>
      <c r="T22">
        <v>12.572497661365762</v>
      </c>
      <c r="U22" s="114">
        <f t="shared" si="2"/>
        <v>33.600000000000009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11.34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32.07</v>
      </c>
      <c r="O23" s="112">
        <f t="shared" si="1"/>
        <v>1.5300000000000011</v>
      </c>
      <c r="P23">
        <v>11.881010289990646</v>
      </c>
      <c r="Q23">
        <v>7.3339569691300284</v>
      </c>
      <c r="R23">
        <v>0</v>
      </c>
      <c r="S23">
        <v>1.8125350795135642</v>
      </c>
      <c r="T23">
        <v>12.572497661365762</v>
      </c>
      <c r="U23" s="114">
        <f t="shared" si="2"/>
        <v>33.600000000000009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11.34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32.07</v>
      </c>
      <c r="O24" s="112">
        <f t="shared" si="1"/>
        <v>1.5300000000000011</v>
      </c>
      <c r="P24">
        <v>11.881010289990646</v>
      </c>
      <c r="Q24">
        <v>7.3339569691300284</v>
      </c>
      <c r="R24">
        <v>0</v>
      </c>
      <c r="S24">
        <v>1.8125350795135642</v>
      </c>
      <c r="T24">
        <v>12.572497661365762</v>
      </c>
      <c r="U24" s="114">
        <f t="shared" si="2"/>
        <v>33.600000000000009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11.34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32.07</v>
      </c>
      <c r="O25" s="112">
        <f t="shared" si="1"/>
        <v>1.5300000000000011</v>
      </c>
      <c r="P25">
        <v>11.881010289990646</v>
      </c>
      <c r="Q25">
        <v>7.3339569691300284</v>
      </c>
      <c r="R25">
        <v>0</v>
      </c>
      <c r="S25">
        <v>1.8125350795135642</v>
      </c>
      <c r="T25">
        <v>12.572497661365762</v>
      </c>
      <c r="U25" s="114">
        <f t="shared" si="2"/>
        <v>33.600000000000009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11.34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32.07</v>
      </c>
      <c r="O26" s="112">
        <f t="shared" si="1"/>
        <v>1.5300000000000011</v>
      </c>
      <c r="P26">
        <v>11.881010289990646</v>
      </c>
      <c r="Q26">
        <v>7.3339569691300284</v>
      </c>
      <c r="R26">
        <v>0</v>
      </c>
      <c r="S26">
        <v>1.8125350795135642</v>
      </c>
      <c r="T26">
        <v>12.572497661365762</v>
      </c>
      <c r="U26" s="114">
        <f t="shared" si="2"/>
        <v>33.600000000000009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11.29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32.07</v>
      </c>
      <c r="O27" s="112">
        <f t="shared" si="1"/>
        <v>1.5300000000000011</v>
      </c>
      <c r="P27">
        <v>11.828624883068288</v>
      </c>
      <c r="Q27">
        <v>7.3339569691300284</v>
      </c>
      <c r="R27">
        <v>0</v>
      </c>
      <c r="S27">
        <v>1.8649204864359215</v>
      </c>
      <c r="T27">
        <v>12.572497661365762</v>
      </c>
      <c r="U27" s="114">
        <f t="shared" si="2"/>
        <v>33.599999999999994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11.29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32.07</v>
      </c>
      <c r="O28" s="112">
        <f t="shared" si="1"/>
        <v>1.5300000000000011</v>
      </c>
      <c r="P28">
        <v>11.828624883068288</v>
      </c>
      <c r="Q28">
        <v>7.3339569691300284</v>
      </c>
      <c r="R28">
        <v>0</v>
      </c>
      <c r="S28">
        <v>1.8649204864359215</v>
      </c>
      <c r="T28">
        <v>12.572497661365762</v>
      </c>
      <c r="U28" s="114">
        <f t="shared" si="2"/>
        <v>33.599999999999994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11.29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32.07</v>
      </c>
      <c r="O29" s="112">
        <f t="shared" si="1"/>
        <v>1.5300000000000011</v>
      </c>
      <c r="P29">
        <v>11.828624883068288</v>
      </c>
      <c r="Q29">
        <v>7.3339569691300284</v>
      </c>
      <c r="R29">
        <v>0</v>
      </c>
      <c r="S29">
        <v>1.8649204864359215</v>
      </c>
      <c r="T29">
        <v>12.572497661365762</v>
      </c>
      <c r="U29" s="114">
        <f t="shared" si="2"/>
        <v>33.599999999999994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12.29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33.07</v>
      </c>
      <c r="O30" s="112">
        <f t="shared" si="1"/>
        <v>0.53000000000000114</v>
      </c>
      <c r="P30">
        <v>12.486967039612942</v>
      </c>
      <c r="Q30">
        <v>7.1121862715452071</v>
      </c>
      <c r="R30">
        <v>0</v>
      </c>
      <c r="S30">
        <v>1.8085273661929242</v>
      </c>
      <c r="T30">
        <v>12.192319322648927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12.34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33.07</v>
      </c>
      <c r="O31" s="112">
        <f t="shared" si="1"/>
        <v>0.53000000000000114</v>
      </c>
      <c r="P31">
        <v>12.537768370123979</v>
      </c>
      <c r="Q31">
        <v>7.1121862715452071</v>
      </c>
      <c r="R31">
        <v>0</v>
      </c>
      <c r="S31">
        <v>1.7577260356818869</v>
      </c>
      <c r="T31">
        <v>12.192319322648927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12.34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33.07</v>
      </c>
      <c r="O32" s="112">
        <f t="shared" si="1"/>
        <v>0.53000000000000114</v>
      </c>
      <c r="P32">
        <v>12.537768370123979</v>
      </c>
      <c r="Q32">
        <v>7.1121862715452071</v>
      </c>
      <c r="R32">
        <v>0</v>
      </c>
      <c r="S32">
        <v>1.7577260356818869</v>
      </c>
      <c r="T32">
        <v>12.192319322648927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12.34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33.07</v>
      </c>
      <c r="O33" s="112">
        <f t="shared" si="1"/>
        <v>0.53000000000000114</v>
      </c>
      <c r="P33">
        <v>12.537768370123979</v>
      </c>
      <c r="Q33">
        <v>7.1121862715452071</v>
      </c>
      <c r="R33">
        <v>0</v>
      </c>
      <c r="S33">
        <v>1.7577260356818869</v>
      </c>
      <c r="T33">
        <v>12.192319322648927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12.34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33.07</v>
      </c>
      <c r="O34" s="112">
        <f t="shared" si="1"/>
        <v>0.53000000000000114</v>
      </c>
      <c r="P34">
        <v>12.537768370123979</v>
      </c>
      <c r="Q34">
        <v>7.1121862715452071</v>
      </c>
      <c r="R34">
        <v>0</v>
      </c>
      <c r="S34">
        <v>1.7577260356818869</v>
      </c>
      <c r="T34">
        <v>12.192319322648927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12.34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33.07</v>
      </c>
      <c r="O35" s="112">
        <f t="shared" si="1"/>
        <v>0.53000000000000114</v>
      </c>
      <c r="P35">
        <v>12.537768370123979</v>
      </c>
      <c r="Q35">
        <v>7.1121862715452071</v>
      </c>
      <c r="R35">
        <v>0</v>
      </c>
      <c r="S35">
        <v>1.7577260356818869</v>
      </c>
      <c r="T35">
        <v>12.192319322648927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12.34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33.07</v>
      </c>
      <c r="O36" s="112">
        <f t="shared" si="1"/>
        <v>0.53000000000000114</v>
      </c>
      <c r="P36">
        <v>12.537768370123979</v>
      </c>
      <c r="Q36">
        <v>7.1121862715452071</v>
      </c>
      <c r="R36">
        <v>0</v>
      </c>
      <c r="S36">
        <v>1.7577260356818869</v>
      </c>
      <c r="T36">
        <v>12.192319322648927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12.34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33.07</v>
      </c>
      <c r="O37" s="112">
        <f t="shared" si="1"/>
        <v>0.53000000000000114</v>
      </c>
      <c r="P37">
        <v>12.537768370123979</v>
      </c>
      <c r="Q37">
        <v>7.1121862715452071</v>
      </c>
      <c r="R37">
        <v>0</v>
      </c>
      <c r="S37">
        <v>1.7577260356818869</v>
      </c>
      <c r="T37">
        <v>12.192319322648927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12.34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33.07</v>
      </c>
      <c r="O38" s="112">
        <f t="shared" si="1"/>
        <v>0.53000000000000114</v>
      </c>
      <c r="P38">
        <v>12.537768370123979</v>
      </c>
      <c r="Q38">
        <v>7.1121862715452071</v>
      </c>
      <c r="R38">
        <v>0</v>
      </c>
      <c r="S38">
        <v>1.7577260356818869</v>
      </c>
      <c r="T38">
        <v>12.192319322648927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12.34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33.07</v>
      </c>
      <c r="O39" s="112">
        <f t="shared" si="1"/>
        <v>0.22999999999999687</v>
      </c>
      <c r="P39">
        <v>12.425824009676443</v>
      </c>
      <c r="Q39">
        <v>7.0486846084064103</v>
      </c>
      <c r="R39">
        <v>0</v>
      </c>
      <c r="S39">
        <v>1.7420320532204414</v>
      </c>
      <c r="T39">
        <v>12.083459328696703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12.34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33.07</v>
      </c>
      <c r="O40" s="112">
        <f t="shared" si="1"/>
        <v>0.22999999999999687</v>
      </c>
      <c r="P40">
        <v>12.425824009676443</v>
      </c>
      <c r="Q40">
        <v>7.0486846084064103</v>
      </c>
      <c r="R40">
        <v>0</v>
      </c>
      <c r="S40">
        <v>1.7420320532204414</v>
      </c>
      <c r="T40">
        <v>12.083459328696703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12.34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33.07</v>
      </c>
      <c r="O41" s="112">
        <f t="shared" si="1"/>
        <v>0.22999999999999687</v>
      </c>
      <c r="P41">
        <v>12.425824009676443</v>
      </c>
      <c r="Q41">
        <v>7.0486846084064103</v>
      </c>
      <c r="R41">
        <v>0</v>
      </c>
      <c r="S41">
        <v>1.7420320532204414</v>
      </c>
      <c r="T41">
        <v>12.083459328696703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12.34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33.07</v>
      </c>
      <c r="O42" s="112">
        <f t="shared" si="1"/>
        <v>0.22999999999999687</v>
      </c>
      <c r="P42">
        <v>12.425824009676443</v>
      </c>
      <c r="Q42">
        <v>7.0486846084064103</v>
      </c>
      <c r="R42">
        <v>0</v>
      </c>
      <c r="S42">
        <v>1.7420320532204414</v>
      </c>
      <c r="T42">
        <v>12.083459328696703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12.39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33.07</v>
      </c>
      <c r="O43" s="112">
        <f t="shared" si="1"/>
        <v>0.22999999999999687</v>
      </c>
      <c r="P43">
        <v>12.476171756879346</v>
      </c>
      <c r="Q43">
        <v>7.0486846084064103</v>
      </c>
      <c r="R43">
        <v>0</v>
      </c>
      <c r="S43">
        <v>1.6916843060175384</v>
      </c>
      <c r="T43">
        <v>12.083459328696703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12.39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33.07</v>
      </c>
      <c r="O44" s="112">
        <f t="shared" si="1"/>
        <v>0.22999999999999687</v>
      </c>
      <c r="P44">
        <v>12.476171756879346</v>
      </c>
      <c r="Q44">
        <v>7.0486846084064103</v>
      </c>
      <c r="R44">
        <v>0</v>
      </c>
      <c r="S44">
        <v>1.6916843060175384</v>
      </c>
      <c r="T44">
        <v>12.083459328696703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12.39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33.07</v>
      </c>
      <c r="O45" s="112">
        <f t="shared" si="1"/>
        <v>0.22999999999999687</v>
      </c>
      <c r="P45">
        <v>12.476171756879346</v>
      </c>
      <c r="Q45">
        <v>7.0486846084064103</v>
      </c>
      <c r="R45">
        <v>0</v>
      </c>
      <c r="S45">
        <v>1.6916843060175384</v>
      </c>
      <c r="T45">
        <v>12.083459328696703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12.39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33.07</v>
      </c>
      <c r="O46" s="112">
        <f t="shared" si="1"/>
        <v>0.22999999999999687</v>
      </c>
      <c r="P46">
        <v>12.476171756879346</v>
      </c>
      <c r="Q46">
        <v>7.0486846084064103</v>
      </c>
      <c r="R46">
        <v>0</v>
      </c>
      <c r="S46">
        <v>1.6916843060175384</v>
      </c>
      <c r="T46">
        <v>12.083459328696703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12.39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33.07</v>
      </c>
      <c r="O47" s="112">
        <f t="shared" si="1"/>
        <v>0.22999999999999687</v>
      </c>
      <c r="P47">
        <v>12.476171756879346</v>
      </c>
      <c r="Q47">
        <v>7.0486846084064103</v>
      </c>
      <c r="R47">
        <v>0</v>
      </c>
      <c r="S47">
        <v>1.6916843060175384</v>
      </c>
      <c r="T47">
        <v>12.083459328696703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12.44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12</v>
      </c>
      <c r="N48">
        <f t="shared" si="0"/>
        <v>33.069999999999993</v>
      </c>
      <c r="O48" s="112">
        <f t="shared" si="1"/>
        <v>0.23000000000000398</v>
      </c>
      <c r="P48">
        <v>12.52651950408225</v>
      </c>
      <c r="Q48">
        <v>7.0486846084064112</v>
      </c>
      <c r="R48">
        <v>0</v>
      </c>
      <c r="S48">
        <v>1.6413365588146358</v>
      </c>
      <c r="T48">
        <v>12.083459328696705</v>
      </c>
      <c r="U48" s="114">
        <f t="shared" si="2"/>
        <v>33.300000000000004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12.44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12</v>
      </c>
      <c r="N49">
        <f t="shared" si="0"/>
        <v>33.069999999999993</v>
      </c>
      <c r="O49" s="112">
        <f t="shared" si="1"/>
        <v>0.23000000000000398</v>
      </c>
      <c r="P49">
        <v>12.52651950408225</v>
      </c>
      <c r="Q49">
        <v>7.0486846084064112</v>
      </c>
      <c r="R49">
        <v>0</v>
      </c>
      <c r="S49">
        <v>1.6413365588146358</v>
      </c>
      <c r="T49">
        <v>12.083459328696705</v>
      </c>
      <c r="U49" s="114">
        <f t="shared" si="2"/>
        <v>33.300000000000004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12.44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12</v>
      </c>
      <c r="N50">
        <f t="shared" si="0"/>
        <v>33.069999999999993</v>
      </c>
      <c r="O50" s="112">
        <f t="shared" si="1"/>
        <v>0.23000000000000398</v>
      </c>
      <c r="P50">
        <v>12.52651950408225</v>
      </c>
      <c r="Q50">
        <v>7.0486846084064112</v>
      </c>
      <c r="R50">
        <v>0</v>
      </c>
      <c r="S50">
        <v>1.6413365588146358</v>
      </c>
      <c r="T50">
        <v>12.083459328696705</v>
      </c>
      <c r="U50" s="114">
        <f t="shared" si="2"/>
        <v>33.300000000000004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12.49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33.07</v>
      </c>
      <c r="O51" s="112">
        <f t="shared" si="1"/>
        <v>0.22999999999999687</v>
      </c>
      <c r="P51">
        <v>12.576867251285151</v>
      </c>
      <c r="Q51">
        <v>7.0486846084064103</v>
      </c>
      <c r="R51">
        <v>0</v>
      </c>
      <c r="S51">
        <v>1.5909888116117326</v>
      </c>
      <c r="T51">
        <v>12.083459328696703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12</v>
      </c>
      <c r="N52">
        <f t="shared" si="0"/>
        <v>33.07</v>
      </c>
      <c r="O52" s="112">
        <f t="shared" si="1"/>
        <v>0.22999999999999687</v>
      </c>
      <c r="P52">
        <v>12.576867251285151</v>
      </c>
      <c r="Q52">
        <v>7.0486846084064103</v>
      </c>
      <c r="R52">
        <v>0</v>
      </c>
      <c r="S52">
        <v>1.5909888116117326</v>
      </c>
      <c r="T52">
        <v>12.083459328696703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11.49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12</v>
      </c>
      <c r="N53">
        <f t="shared" si="0"/>
        <v>32.07</v>
      </c>
      <c r="O53" s="112">
        <f t="shared" si="1"/>
        <v>0.22999999999999687</v>
      </c>
      <c r="P53">
        <v>11.572404115996257</v>
      </c>
      <c r="Q53">
        <v>7.0502026816339249</v>
      </c>
      <c r="R53">
        <v>0</v>
      </c>
      <c r="S53">
        <v>1.5913314624259431</v>
      </c>
      <c r="T53">
        <v>12.086061739943872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12"/>
      <c r="I54">
        <f>BRPL_EOD!AA54+BRPL_EOD!AB54</f>
        <v>11.49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32.07</v>
      </c>
      <c r="O54" s="112">
        <f t="shared" si="1"/>
        <v>0.22999999999999687</v>
      </c>
      <c r="P54">
        <v>11.572404115996257</v>
      </c>
      <c r="Q54">
        <v>7.0502026816339249</v>
      </c>
      <c r="R54">
        <v>0</v>
      </c>
      <c r="S54">
        <v>1.5913314624259431</v>
      </c>
      <c r="T54">
        <v>12.086061739943872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12"/>
      <c r="I55">
        <f>BRPL_EOD!AA55+BRPL_EOD!AB55</f>
        <v>11.49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12</v>
      </c>
      <c r="N55">
        <f t="shared" si="0"/>
        <v>32.07</v>
      </c>
      <c r="O55" s="112">
        <f t="shared" si="1"/>
        <v>0.22999999999999687</v>
      </c>
      <c r="P55">
        <v>11.572404115996257</v>
      </c>
      <c r="Q55">
        <v>7.0502026816339249</v>
      </c>
      <c r="R55">
        <v>0</v>
      </c>
      <c r="S55">
        <v>1.5913314624259431</v>
      </c>
      <c r="T55">
        <v>12.086061739943872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12"/>
      <c r="I56">
        <f>BRPL_EOD!AA56+BRPL_EOD!AB56</f>
        <v>11.49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12</v>
      </c>
      <c r="N56">
        <f t="shared" si="0"/>
        <v>32.07</v>
      </c>
      <c r="O56" s="112">
        <f t="shared" si="1"/>
        <v>0.22999999999999687</v>
      </c>
      <c r="P56">
        <v>11.572404115996257</v>
      </c>
      <c r="Q56">
        <v>7.0502026816339249</v>
      </c>
      <c r="R56">
        <v>0</v>
      </c>
      <c r="S56">
        <v>1.5913314624259431</v>
      </c>
      <c r="T56">
        <v>12.086061739943872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12"/>
      <c r="I57">
        <f>BRPL_EOD!AA57+BRPL_EOD!AB57</f>
        <v>11.49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12</v>
      </c>
      <c r="N57">
        <f t="shared" si="0"/>
        <v>32.07</v>
      </c>
      <c r="O57" s="112">
        <f t="shared" si="1"/>
        <v>0.22999999999999687</v>
      </c>
      <c r="P57">
        <v>11.572404115996257</v>
      </c>
      <c r="Q57">
        <v>7.0502026816339249</v>
      </c>
      <c r="R57">
        <v>0</v>
      </c>
      <c r="S57">
        <v>1.5913314624259431</v>
      </c>
      <c r="T57">
        <v>12.086061739943872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12"/>
      <c r="I58">
        <f>BRPL_EOD!AA58+BRPL_EOD!AB58</f>
        <v>10.49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12</v>
      </c>
      <c r="N58">
        <f t="shared" si="0"/>
        <v>31.07</v>
      </c>
      <c r="O58" s="112">
        <f t="shared" si="1"/>
        <v>0.23000000000000043</v>
      </c>
      <c r="P58">
        <v>10.567653685226908</v>
      </c>
      <c r="Q58">
        <v>7.0518184744126167</v>
      </c>
      <c r="R58">
        <v>0</v>
      </c>
      <c r="S58">
        <v>1.5916961699388479</v>
      </c>
      <c r="T58">
        <v>12.088831670421628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12"/>
      <c r="I59">
        <f>BRPL_EOD!AA59+BRPL_EOD!AB59</f>
        <v>10.49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12</v>
      </c>
      <c r="N59">
        <f t="shared" si="0"/>
        <v>31.07</v>
      </c>
      <c r="O59" s="112">
        <f t="shared" si="1"/>
        <v>0.23000000000000043</v>
      </c>
      <c r="P59">
        <v>10.567653685226908</v>
      </c>
      <c r="Q59">
        <v>7.0518184744126167</v>
      </c>
      <c r="R59">
        <v>0</v>
      </c>
      <c r="S59">
        <v>1.5916961699388479</v>
      </c>
      <c r="T59">
        <v>12.088831670421628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12"/>
      <c r="I60">
        <f>BRPL_EOD!AA60+BRPL_EOD!AB60</f>
        <v>10.49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12</v>
      </c>
      <c r="N60">
        <f t="shared" si="0"/>
        <v>31.07</v>
      </c>
      <c r="O60" s="112">
        <f t="shared" si="1"/>
        <v>0.23000000000000043</v>
      </c>
      <c r="P60">
        <v>10.567653685226908</v>
      </c>
      <c r="Q60">
        <v>7.0518184744126167</v>
      </c>
      <c r="R60">
        <v>0</v>
      </c>
      <c r="S60">
        <v>1.5916961699388479</v>
      </c>
      <c r="T60">
        <v>12.088831670421628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12"/>
      <c r="I61">
        <f>BRPL_EOD!AA61+BRPL_EOD!AB61</f>
        <v>10.49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12</v>
      </c>
      <c r="N61">
        <f t="shared" si="0"/>
        <v>31.07</v>
      </c>
      <c r="O61" s="112">
        <f t="shared" si="1"/>
        <v>0.23000000000000043</v>
      </c>
      <c r="P61">
        <v>10.567653685226908</v>
      </c>
      <c r="Q61">
        <v>7.0518184744126167</v>
      </c>
      <c r="R61">
        <v>0</v>
      </c>
      <c r="S61">
        <v>1.5916961699388479</v>
      </c>
      <c r="T61">
        <v>12.088831670421628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12"/>
      <c r="I62">
        <f>BRPL_EOD!AA62+BRPL_EOD!AB62</f>
        <v>10.49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12</v>
      </c>
      <c r="N62">
        <f t="shared" si="0"/>
        <v>31.07</v>
      </c>
      <c r="O62" s="112">
        <f t="shared" si="1"/>
        <v>0.23000000000000043</v>
      </c>
      <c r="P62">
        <v>10.567653685226908</v>
      </c>
      <c r="Q62">
        <v>7.0518184744126167</v>
      </c>
      <c r="R62">
        <v>0</v>
      </c>
      <c r="S62">
        <v>1.5916961699388479</v>
      </c>
      <c r="T62">
        <v>12.088831670421628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12"/>
      <c r="I63">
        <f>BRPL_EOD!AA63+BRPL_EOD!AB63</f>
        <v>10.49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12</v>
      </c>
      <c r="N63">
        <f t="shared" si="0"/>
        <v>31.07</v>
      </c>
      <c r="O63" s="112">
        <f t="shared" si="1"/>
        <v>0.23000000000000043</v>
      </c>
      <c r="P63">
        <v>10.567653685226908</v>
      </c>
      <c r="Q63">
        <v>7.0518184744126167</v>
      </c>
      <c r="R63">
        <v>0</v>
      </c>
      <c r="S63">
        <v>1.5916961699388479</v>
      </c>
      <c r="T63">
        <v>12.088831670421628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12"/>
      <c r="I64">
        <f>BRPL_EOD!AA64+BRPL_EOD!AB64</f>
        <v>10.49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12</v>
      </c>
      <c r="N64">
        <f t="shared" si="0"/>
        <v>31.07</v>
      </c>
      <c r="O64" s="112">
        <f t="shared" si="1"/>
        <v>0.23000000000000043</v>
      </c>
      <c r="P64">
        <v>10.567653685226908</v>
      </c>
      <c r="Q64">
        <v>7.0518184744126167</v>
      </c>
      <c r="R64">
        <v>0</v>
      </c>
      <c r="S64">
        <v>1.5916961699388479</v>
      </c>
      <c r="T64">
        <v>12.088831670421628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12"/>
      <c r="I65">
        <f>BRPL_EOD!AA65+BRPL_EOD!AB65</f>
        <v>10.49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12</v>
      </c>
      <c r="N65">
        <f t="shared" si="0"/>
        <v>31.07</v>
      </c>
      <c r="O65" s="112">
        <f t="shared" si="1"/>
        <v>-0.76999999999999957</v>
      </c>
      <c r="P65">
        <v>10.230028966849051</v>
      </c>
      <c r="Q65">
        <v>6.8265207595751534</v>
      </c>
      <c r="R65">
        <v>0</v>
      </c>
      <c r="S65">
        <v>1.5408432571612489</v>
      </c>
      <c r="T65">
        <v>11.702607016414548</v>
      </c>
      <c r="U65" s="114">
        <f t="shared" si="2"/>
        <v>30.300000000000004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12"/>
      <c r="I66">
        <f>BRPL_EOD!AA66+BRPL_EOD!AB66</f>
        <v>9.84</v>
      </c>
      <c r="J66">
        <f>BYPL_EOD!AA66+BYPL_EOD!AB66</f>
        <v>6.89</v>
      </c>
      <c r="K66">
        <f>MES_EOD!AA66+MES_EOD!AB66</f>
        <v>0</v>
      </c>
      <c r="L66">
        <f>NDMC_EOD!AA66+NDMC_EOD!AB66</f>
        <v>1.55</v>
      </c>
      <c r="M66">
        <f>TPDDL_EOD!AA66+TPDDL_EOD!AB66</f>
        <v>11.8</v>
      </c>
      <c r="N66">
        <f t="shared" si="0"/>
        <v>30.080000000000002</v>
      </c>
      <c r="O66" s="112">
        <f t="shared" si="1"/>
        <v>0.21999999999999886</v>
      </c>
      <c r="P66">
        <v>9.9119680851063823</v>
      </c>
      <c r="Q66">
        <v>6.940392287234042</v>
      </c>
      <c r="R66">
        <v>0</v>
      </c>
      <c r="S66">
        <v>1.5613364361702127</v>
      </c>
      <c r="T66">
        <v>11.886303191489361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12"/>
      <c r="I67">
        <f>BRPL_EOD!AA67+BRPL_EOD!AB67</f>
        <v>9.84</v>
      </c>
      <c r="J67">
        <f>BYPL_EOD!AA67+BYPL_EOD!AB67</f>
        <v>6.89</v>
      </c>
      <c r="K67">
        <f>MES_EOD!AA67+MES_EOD!AB67</f>
        <v>0</v>
      </c>
      <c r="L67">
        <f>NDMC_EOD!AA67+NDMC_EOD!AB67</f>
        <v>1.55</v>
      </c>
      <c r="M67">
        <f>TPDDL_EOD!AA67+TPDDL_EOD!AB67</f>
        <v>11.8</v>
      </c>
      <c r="N67">
        <f t="shared" ref="N67:N98" si="6">SUM(I67:M67)</f>
        <v>30.080000000000002</v>
      </c>
      <c r="O67" s="112">
        <f t="shared" ref="O67:O98" si="7">G67-N67</f>
        <v>0.21999999999999886</v>
      </c>
      <c r="P67">
        <v>9.9119680851063823</v>
      </c>
      <c r="Q67">
        <v>6.940392287234042</v>
      </c>
      <c r="R67">
        <v>0</v>
      </c>
      <c r="S67">
        <v>1.5613364361702127</v>
      </c>
      <c r="T67">
        <v>11.886303191489361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12"/>
      <c r="I68">
        <f>BRPL_EOD!AA68+BRPL_EOD!AB68</f>
        <v>11.49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12</v>
      </c>
      <c r="N68">
        <f t="shared" si="6"/>
        <v>32.07</v>
      </c>
      <c r="O68" s="112">
        <f t="shared" si="7"/>
        <v>-1.7699999999999996</v>
      </c>
      <c r="P68">
        <v>10.855846585594014</v>
      </c>
      <c r="Q68">
        <v>6.6136576239476144</v>
      </c>
      <c r="R68">
        <v>0</v>
      </c>
      <c r="S68">
        <v>1.4927970065481759</v>
      </c>
      <c r="T68">
        <v>11.337698783910197</v>
      </c>
      <c r="U68" s="114">
        <f t="shared" si="8"/>
        <v>30.300000000000004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12"/>
      <c r="I69">
        <f>BRPL_EOD!AA69+BRPL_EOD!AB69</f>
        <v>11.49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12</v>
      </c>
      <c r="N69">
        <f t="shared" si="6"/>
        <v>32.07</v>
      </c>
      <c r="O69" s="112">
        <f t="shared" si="7"/>
        <v>0.22999999999999687</v>
      </c>
      <c r="P69">
        <v>11.572404115996257</v>
      </c>
      <c r="Q69">
        <v>7.0502026816339249</v>
      </c>
      <c r="R69">
        <v>0</v>
      </c>
      <c r="S69">
        <v>1.5913314624259431</v>
      </c>
      <c r="T69">
        <v>12.086061739943872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12"/>
      <c r="I70">
        <f>BRPL_EOD!AA70+BRPL_EOD!AB70</f>
        <v>11.49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12</v>
      </c>
      <c r="N70">
        <f t="shared" si="6"/>
        <v>32.07</v>
      </c>
      <c r="O70" s="112">
        <f t="shared" si="7"/>
        <v>0.22999999999999687</v>
      </c>
      <c r="P70">
        <v>11.572404115996257</v>
      </c>
      <c r="Q70">
        <v>7.0502026816339249</v>
      </c>
      <c r="R70">
        <v>0</v>
      </c>
      <c r="S70">
        <v>1.5913314624259431</v>
      </c>
      <c r="T70">
        <v>12.086061739943872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12"/>
      <c r="I71">
        <f>BRPL_EOD!AA71+BRPL_EOD!AB71</f>
        <v>11.49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12</v>
      </c>
      <c r="N71">
        <f t="shared" si="6"/>
        <v>32.07</v>
      </c>
      <c r="O71" s="112">
        <f t="shared" si="7"/>
        <v>0.22999999999999687</v>
      </c>
      <c r="P71">
        <v>11.572404115996257</v>
      </c>
      <c r="Q71">
        <v>7.0502026816339249</v>
      </c>
      <c r="R71">
        <v>0</v>
      </c>
      <c r="S71">
        <v>1.5913314624259431</v>
      </c>
      <c r="T71">
        <v>12.086061739943872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12"/>
      <c r="I72">
        <f>BRPL_EOD!AA72+BRPL_EOD!AB72</f>
        <v>11.49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12</v>
      </c>
      <c r="N72">
        <f t="shared" si="6"/>
        <v>32.07</v>
      </c>
      <c r="O72" s="112">
        <f t="shared" si="7"/>
        <v>0.22999999999999687</v>
      </c>
      <c r="P72">
        <v>11.572404115996257</v>
      </c>
      <c r="Q72">
        <v>7.0502026816339249</v>
      </c>
      <c r="R72">
        <v>0</v>
      </c>
      <c r="S72">
        <v>1.5913314624259431</v>
      </c>
      <c r="T72">
        <v>12.086061739943872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12"/>
      <c r="I73">
        <f>BRPL_EOD!AA73+BRPL_EOD!AB73</f>
        <v>11.49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12</v>
      </c>
      <c r="N73">
        <f t="shared" si="6"/>
        <v>32.07</v>
      </c>
      <c r="O73" s="112">
        <f t="shared" si="7"/>
        <v>0.22999999999999687</v>
      </c>
      <c r="P73">
        <v>11.572404115996257</v>
      </c>
      <c r="Q73">
        <v>7.0502026816339249</v>
      </c>
      <c r="R73">
        <v>0</v>
      </c>
      <c r="S73">
        <v>1.5913314624259431</v>
      </c>
      <c r="T73">
        <v>12.086061739943872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12"/>
      <c r="I74">
        <f>BRPL_EOD!AA74+BRPL_EOD!AB74</f>
        <v>11.49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12</v>
      </c>
      <c r="N74">
        <f t="shared" si="6"/>
        <v>32.07</v>
      </c>
      <c r="O74" s="112">
        <f t="shared" si="7"/>
        <v>0.22999999999999687</v>
      </c>
      <c r="P74">
        <v>11.572404115996257</v>
      </c>
      <c r="Q74">
        <v>7.0502026816339249</v>
      </c>
      <c r="R74">
        <v>0</v>
      </c>
      <c r="S74">
        <v>1.5913314624259431</v>
      </c>
      <c r="T74">
        <v>12.086061739943872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11.49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12</v>
      </c>
      <c r="N75">
        <f t="shared" si="6"/>
        <v>32.07</v>
      </c>
      <c r="O75" s="112">
        <f t="shared" si="7"/>
        <v>0.53000000000000114</v>
      </c>
      <c r="P75">
        <v>11.679887745556595</v>
      </c>
      <c r="Q75">
        <v>7.1156844402868726</v>
      </c>
      <c r="R75">
        <v>0</v>
      </c>
      <c r="S75">
        <v>1.6061116308076084</v>
      </c>
      <c r="T75">
        <v>12.198316183348926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11.49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12</v>
      </c>
      <c r="N76">
        <f t="shared" si="6"/>
        <v>32.07</v>
      </c>
      <c r="O76" s="112">
        <f t="shared" si="7"/>
        <v>0.53000000000000114</v>
      </c>
      <c r="P76">
        <v>11.679887745556595</v>
      </c>
      <c r="Q76">
        <v>7.1156844402868726</v>
      </c>
      <c r="R76">
        <v>0</v>
      </c>
      <c r="S76">
        <v>1.6061116308076084</v>
      </c>
      <c r="T76">
        <v>12.198316183348926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11.49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12</v>
      </c>
      <c r="N77">
        <f t="shared" si="6"/>
        <v>32.07</v>
      </c>
      <c r="O77" s="112">
        <f t="shared" si="7"/>
        <v>0.53000000000000114</v>
      </c>
      <c r="P77">
        <v>11.679887745556595</v>
      </c>
      <c r="Q77">
        <v>7.1156844402868726</v>
      </c>
      <c r="R77">
        <v>0</v>
      </c>
      <c r="S77">
        <v>1.6061116308076084</v>
      </c>
      <c r="T77">
        <v>12.198316183348926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12"/>
      <c r="I78">
        <f>BRPL_EOD!AA78+BRPL_EOD!AB78</f>
        <v>11.49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12</v>
      </c>
      <c r="N78">
        <f t="shared" si="6"/>
        <v>32.07</v>
      </c>
      <c r="O78" s="112">
        <f t="shared" si="7"/>
        <v>0.53000000000000114</v>
      </c>
      <c r="P78">
        <v>11.679887745556595</v>
      </c>
      <c r="Q78">
        <v>7.1156844402868726</v>
      </c>
      <c r="R78">
        <v>0</v>
      </c>
      <c r="S78">
        <v>1.6061116308076084</v>
      </c>
      <c r="T78">
        <v>12.198316183348926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12"/>
      <c r="I79">
        <f>BRPL_EOD!AA79+BRPL_EOD!AB79</f>
        <v>11.49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12</v>
      </c>
      <c r="N79">
        <f t="shared" si="6"/>
        <v>32.07</v>
      </c>
      <c r="O79" s="112">
        <f t="shared" si="7"/>
        <v>0.53000000000000114</v>
      </c>
      <c r="P79">
        <v>11.679887745556595</v>
      </c>
      <c r="Q79">
        <v>7.1156844402868726</v>
      </c>
      <c r="R79">
        <v>0</v>
      </c>
      <c r="S79">
        <v>1.6061116308076084</v>
      </c>
      <c r="T79">
        <v>12.198316183348926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12"/>
      <c r="I80">
        <f>BRPL_EOD!AA80+BRPL_EOD!AB80</f>
        <v>11.49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12</v>
      </c>
      <c r="N80">
        <f t="shared" si="6"/>
        <v>32.07</v>
      </c>
      <c r="O80" s="112">
        <f t="shared" si="7"/>
        <v>0.53000000000000114</v>
      </c>
      <c r="P80">
        <v>11.679887745556595</v>
      </c>
      <c r="Q80">
        <v>7.1156844402868726</v>
      </c>
      <c r="R80">
        <v>0</v>
      </c>
      <c r="S80">
        <v>1.6061116308076084</v>
      </c>
      <c r="T80">
        <v>12.198316183348926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12"/>
      <c r="I81">
        <f>BRPL_EOD!AA81+BRPL_EOD!AB81</f>
        <v>11.49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12</v>
      </c>
      <c r="N81">
        <f t="shared" si="6"/>
        <v>32.07</v>
      </c>
      <c r="O81" s="112">
        <f t="shared" si="7"/>
        <v>0.53000000000000114</v>
      </c>
      <c r="P81">
        <v>11.679887745556595</v>
      </c>
      <c r="Q81">
        <v>7.1156844402868726</v>
      </c>
      <c r="R81">
        <v>0</v>
      </c>
      <c r="S81">
        <v>1.6061116308076084</v>
      </c>
      <c r="T81">
        <v>12.198316183348926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12"/>
      <c r="I82">
        <f>BRPL_EOD!AA82+BRPL_EOD!AB82</f>
        <v>11.49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12</v>
      </c>
      <c r="N82">
        <f t="shared" si="6"/>
        <v>32.07</v>
      </c>
      <c r="O82" s="112">
        <f t="shared" si="7"/>
        <v>0.53000000000000114</v>
      </c>
      <c r="P82">
        <v>11.679887745556595</v>
      </c>
      <c r="Q82">
        <v>7.1156844402868726</v>
      </c>
      <c r="R82">
        <v>0</v>
      </c>
      <c r="S82">
        <v>1.6061116308076084</v>
      </c>
      <c r="T82">
        <v>12.198316183348926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11.49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12</v>
      </c>
      <c r="N83">
        <f t="shared" si="6"/>
        <v>32.07</v>
      </c>
      <c r="O83" s="112">
        <f t="shared" si="7"/>
        <v>0.53000000000000114</v>
      </c>
      <c r="P83">
        <v>11.679887745556595</v>
      </c>
      <c r="Q83">
        <v>7.1156844402868726</v>
      </c>
      <c r="R83">
        <v>0</v>
      </c>
      <c r="S83">
        <v>1.6061116308076084</v>
      </c>
      <c r="T83">
        <v>12.198316183348926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11.49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12</v>
      </c>
      <c r="N84">
        <f t="shared" si="6"/>
        <v>32.07</v>
      </c>
      <c r="O84" s="112">
        <f t="shared" si="7"/>
        <v>0.53000000000000114</v>
      </c>
      <c r="P84">
        <v>11.679887745556595</v>
      </c>
      <c r="Q84">
        <v>7.1156844402868726</v>
      </c>
      <c r="R84">
        <v>0</v>
      </c>
      <c r="S84">
        <v>1.6061116308076084</v>
      </c>
      <c r="T84">
        <v>12.198316183348926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11.49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32.07</v>
      </c>
      <c r="O85" s="112">
        <f t="shared" si="7"/>
        <v>0.53000000000000114</v>
      </c>
      <c r="P85">
        <v>11.679887745556595</v>
      </c>
      <c r="Q85">
        <v>7.1156844402868726</v>
      </c>
      <c r="R85">
        <v>0</v>
      </c>
      <c r="S85">
        <v>1.6061116308076084</v>
      </c>
      <c r="T85">
        <v>12.198316183348926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11.49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32.07</v>
      </c>
      <c r="O86" s="112">
        <f t="shared" si="7"/>
        <v>0.53000000000000114</v>
      </c>
      <c r="P86">
        <v>11.679887745556595</v>
      </c>
      <c r="Q86">
        <v>7.1156844402868726</v>
      </c>
      <c r="R86">
        <v>0</v>
      </c>
      <c r="S86">
        <v>1.6061116308076084</v>
      </c>
      <c r="T86">
        <v>12.198316183348926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11.49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32.07</v>
      </c>
      <c r="O87" s="112">
        <f t="shared" si="7"/>
        <v>0.53000000000000114</v>
      </c>
      <c r="P87">
        <v>11.679887745556595</v>
      </c>
      <c r="Q87">
        <v>7.1156844402868726</v>
      </c>
      <c r="R87">
        <v>0</v>
      </c>
      <c r="S87">
        <v>1.6061116308076084</v>
      </c>
      <c r="T87">
        <v>12.198316183348926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12"/>
      <c r="I88">
        <f>BRPL_EOD!AA88+BRPL_EOD!AB88</f>
        <v>11.49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32.07</v>
      </c>
      <c r="O88" s="112">
        <f t="shared" si="7"/>
        <v>0.53000000000000114</v>
      </c>
      <c r="P88">
        <v>11.679887745556595</v>
      </c>
      <c r="Q88">
        <v>7.1156844402868726</v>
      </c>
      <c r="R88">
        <v>0</v>
      </c>
      <c r="S88">
        <v>1.6061116308076084</v>
      </c>
      <c r="T88">
        <v>12.198316183348926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12"/>
      <c r="I89">
        <f>BRPL_EOD!AA89+BRPL_EOD!AB89</f>
        <v>11.49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32.07</v>
      </c>
      <c r="O89" s="112">
        <f t="shared" si="7"/>
        <v>0.53000000000000114</v>
      </c>
      <c r="P89">
        <v>11.679887745556595</v>
      </c>
      <c r="Q89">
        <v>7.1156844402868726</v>
      </c>
      <c r="R89">
        <v>0</v>
      </c>
      <c r="S89">
        <v>1.6061116308076084</v>
      </c>
      <c r="T89">
        <v>12.198316183348926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12"/>
      <c r="I90">
        <f>BRPL_EOD!AA90+BRPL_EOD!AB90</f>
        <v>11.49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32.07</v>
      </c>
      <c r="O90" s="112">
        <f t="shared" si="7"/>
        <v>0.53000000000000114</v>
      </c>
      <c r="P90">
        <v>11.679887745556595</v>
      </c>
      <c r="Q90">
        <v>7.1156844402868726</v>
      </c>
      <c r="R90">
        <v>0</v>
      </c>
      <c r="S90">
        <v>1.6061116308076084</v>
      </c>
      <c r="T90">
        <v>12.198316183348926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12"/>
      <c r="I91">
        <f>BRPL_EOD!AA91+BRPL_EOD!AB91</f>
        <v>11.49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32.07</v>
      </c>
      <c r="O91" s="112">
        <f t="shared" si="7"/>
        <v>0.53000000000000114</v>
      </c>
      <c r="P91">
        <v>11.679887745556595</v>
      </c>
      <c r="Q91">
        <v>7.1156844402868726</v>
      </c>
      <c r="R91">
        <v>0</v>
      </c>
      <c r="S91">
        <v>1.6061116308076084</v>
      </c>
      <c r="T91">
        <v>12.198316183348926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11.49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32.07</v>
      </c>
      <c r="O92" s="112">
        <f t="shared" si="7"/>
        <v>0.53000000000000114</v>
      </c>
      <c r="P92">
        <v>11.679887745556595</v>
      </c>
      <c r="Q92">
        <v>7.1156844402868726</v>
      </c>
      <c r="R92">
        <v>0</v>
      </c>
      <c r="S92">
        <v>1.6061116308076084</v>
      </c>
      <c r="T92">
        <v>12.198316183348926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11.49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32.07</v>
      </c>
      <c r="O93" s="112">
        <f t="shared" si="7"/>
        <v>0.53000000000000114</v>
      </c>
      <c r="P93">
        <v>11.679887745556595</v>
      </c>
      <c r="Q93">
        <v>7.1156844402868726</v>
      </c>
      <c r="R93">
        <v>0</v>
      </c>
      <c r="S93">
        <v>1.6061116308076084</v>
      </c>
      <c r="T93">
        <v>12.198316183348926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12.49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33.07</v>
      </c>
      <c r="O94" s="112">
        <f t="shared" si="7"/>
        <v>0.53000000000000114</v>
      </c>
      <c r="P94">
        <v>12.690172361657092</v>
      </c>
      <c r="Q94">
        <v>7.1121862715452071</v>
      </c>
      <c r="R94">
        <v>0</v>
      </c>
      <c r="S94">
        <v>1.6053220441487754</v>
      </c>
      <c r="T94">
        <v>12.192319322648927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12.49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33.07</v>
      </c>
      <c r="O95" s="112">
        <f t="shared" si="7"/>
        <v>0.53000000000000114</v>
      </c>
      <c r="P95">
        <v>12.690172361657092</v>
      </c>
      <c r="Q95">
        <v>7.1121862715452071</v>
      </c>
      <c r="R95">
        <v>0</v>
      </c>
      <c r="S95">
        <v>1.6053220441487754</v>
      </c>
      <c r="T95">
        <v>12.192319322648927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12.49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33.07</v>
      </c>
      <c r="O96" s="112">
        <f t="shared" si="7"/>
        <v>0.53000000000000114</v>
      </c>
      <c r="P96">
        <v>12.690172361657092</v>
      </c>
      <c r="Q96">
        <v>7.1121862715452071</v>
      </c>
      <c r="R96">
        <v>0</v>
      </c>
      <c r="S96">
        <v>1.6053220441487754</v>
      </c>
      <c r="T96">
        <v>12.192319322648927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12.49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33.07</v>
      </c>
      <c r="O97" s="112">
        <f t="shared" si="7"/>
        <v>0.53000000000000114</v>
      </c>
      <c r="P97">
        <v>12.690172361657092</v>
      </c>
      <c r="Q97">
        <v>7.1121862715452071</v>
      </c>
      <c r="R97">
        <v>0</v>
      </c>
      <c r="S97">
        <v>1.6053220441487754</v>
      </c>
      <c r="T97">
        <v>12.192319322648927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12.49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33.07</v>
      </c>
      <c r="O98" s="112">
        <f t="shared" si="7"/>
        <v>0.53000000000000114</v>
      </c>
      <c r="P98">
        <v>12.690172361657092</v>
      </c>
      <c r="Q98">
        <v>7.1121862715452071</v>
      </c>
      <c r="R98">
        <v>0</v>
      </c>
      <c r="S98">
        <v>1.6053220441487754</v>
      </c>
      <c r="T98">
        <v>12.192319322648927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0.78469999999999962</v>
      </c>
      <c r="E99" s="114">
        <f t="shared" si="12"/>
        <v>0</v>
      </c>
      <c r="F99" s="114">
        <f t="shared" si="12"/>
        <v>2.016</v>
      </c>
      <c r="G99" s="114">
        <f t="shared" si="12"/>
        <v>0.78469999999999962</v>
      </c>
      <c r="H99" s="114"/>
      <c r="I99" s="114">
        <f t="shared" si="12"/>
        <v>0.27737250000000008</v>
      </c>
      <c r="J99" s="114">
        <f t="shared" si="12"/>
        <v>0.16794499999999998</v>
      </c>
      <c r="K99" s="114">
        <f t="shared" si="12"/>
        <v>0</v>
      </c>
      <c r="L99" s="114">
        <f t="shared" si="12"/>
        <v>3.9717500000000051E-2</v>
      </c>
      <c r="M99" s="114">
        <f t="shared" si="12"/>
        <v>0.28789999999999999</v>
      </c>
      <c r="N99" s="114">
        <f t="shared" si="12"/>
        <v>0.77293500000000093</v>
      </c>
      <c r="O99" s="114">
        <f t="shared" si="12"/>
        <v>1.1765000000000012E-2</v>
      </c>
      <c r="P99" s="114">
        <f t="shared" si="12"/>
        <v>0.28158356253854255</v>
      </c>
      <c r="Q99" s="114">
        <f t="shared" si="12"/>
        <v>0.17050087342088324</v>
      </c>
      <c r="R99" s="114">
        <f t="shared" si="12"/>
        <v>0</v>
      </c>
      <c r="S99" s="114">
        <f t="shared" si="12"/>
        <v>4.0334108540944109E-2</v>
      </c>
      <c r="T99" s="114">
        <f t="shared" si="12"/>
        <v>0.29228145549962958</v>
      </c>
      <c r="U99" s="114">
        <f t="shared" si="12"/>
        <v>0.78469999999999962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</v>
      </c>
      <c r="E3">
        <f>BAWANA!AM3</f>
        <v>0</v>
      </c>
      <c r="F3">
        <f>(B3+C3)*0.8</f>
        <v>256</v>
      </c>
      <c r="G3">
        <f>(D3+E3)</f>
        <v>244</v>
      </c>
      <c r="H3" s="112"/>
      <c r="I3">
        <f>BRPL_EOD!AI3+BRPL_EOD!AJ3</f>
        <v>110</v>
      </c>
      <c r="J3">
        <f>BYPL_EOD!AI3+BYPL_EOD!AJ3</f>
        <v>60</v>
      </c>
      <c r="K3">
        <f>MES_EOD!AI3+MES_EOD!AJ3</f>
        <v>5</v>
      </c>
      <c r="L3">
        <f>NDMC_EOD!AI3+NDMC_EOD!AJ3</f>
        <v>19</v>
      </c>
      <c r="M3">
        <f>TPDDL_EOD!AI3+TPDDL_EOD!AJ3</f>
        <v>50</v>
      </c>
      <c r="N3">
        <f t="shared" ref="N3:N66" si="0">SUM(I3:M3)</f>
        <v>244</v>
      </c>
      <c r="O3" s="112">
        <f t="shared" ref="O3:O66" si="1">G3-N3</f>
        <v>0</v>
      </c>
      <c r="P3">
        <v>110</v>
      </c>
      <c r="Q3">
        <v>60</v>
      </c>
      <c r="R3">
        <v>5</v>
      </c>
      <c r="S3">
        <v>19</v>
      </c>
      <c r="T3">
        <v>50</v>
      </c>
      <c r="U3" s="114">
        <f t="shared" ref="U3:U66" si="2">SUM(P3:T3)</f>
        <v>244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12"/>
      <c r="I4">
        <f>BRPL_EOD!AI4+BRPL_EOD!AJ4</f>
        <v>110</v>
      </c>
      <c r="J4">
        <f>BYPL_EOD!AI4+BYPL_EOD!AJ4</f>
        <v>60</v>
      </c>
      <c r="K4">
        <f>MES_EOD!AI4+MES_EOD!AJ4</f>
        <v>5</v>
      </c>
      <c r="L4">
        <f>NDMC_EOD!AI4+NDMC_EOD!AJ4</f>
        <v>19</v>
      </c>
      <c r="M4">
        <f>TPDDL_EOD!AI4+TPDDL_EOD!AJ4</f>
        <v>50</v>
      </c>
      <c r="N4">
        <f t="shared" si="0"/>
        <v>244</v>
      </c>
      <c r="O4" s="112">
        <f t="shared" si="1"/>
        <v>0</v>
      </c>
      <c r="P4">
        <v>110</v>
      </c>
      <c r="Q4">
        <v>60</v>
      </c>
      <c r="R4">
        <v>5</v>
      </c>
      <c r="S4">
        <v>19</v>
      </c>
      <c r="T4">
        <v>50</v>
      </c>
      <c r="U4" s="114">
        <f t="shared" si="2"/>
        <v>244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12"/>
      <c r="I5">
        <f>BRPL_EOD!AI5+BRPL_EOD!AJ5</f>
        <v>110</v>
      </c>
      <c r="J5">
        <f>BYPL_EOD!AI5+BYPL_EOD!AJ5</f>
        <v>60</v>
      </c>
      <c r="K5">
        <f>MES_EOD!AI5+MES_EOD!AJ5</f>
        <v>5</v>
      </c>
      <c r="L5">
        <f>NDMC_EOD!AI5+NDMC_EOD!AJ5</f>
        <v>19</v>
      </c>
      <c r="M5">
        <f>TPDDL_EOD!AI5+TPDDL_EOD!AJ5</f>
        <v>50</v>
      </c>
      <c r="N5">
        <f t="shared" si="0"/>
        <v>244</v>
      </c>
      <c r="O5" s="112">
        <f t="shared" si="1"/>
        <v>0</v>
      </c>
      <c r="P5">
        <v>110</v>
      </c>
      <c r="Q5">
        <v>60</v>
      </c>
      <c r="R5">
        <v>5</v>
      </c>
      <c r="S5">
        <v>19</v>
      </c>
      <c r="T5">
        <v>50</v>
      </c>
      <c r="U5" s="114">
        <f t="shared" si="2"/>
        <v>244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12"/>
      <c r="I6">
        <f>BRPL_EOD!AI6+BRPL_EOD!AJ6</f>
        <v>110</v>
      </c>
      <c r="J6">
        <f>BYPL_EOD!AI6+BYPL_EOD!AJ6</f>
        <v>60</v>
      </c>
      <c r="K6">
        <f>MES_EOD!AI6+MES_EOD!AJ6</f>
        <v>5</v>
      </c>
      <c r="L6">
        <f>NDMC_EOD!AI6+NDMC_EOD!AJ6</f>
        <v>19</v>
      </c>
      <c r="M6">
        <f>TPDDL_EOD!AI6+TPDDL_EOD!AJ6</f>
        <v>50</v>
      </c>
      <c r="N6">
        <f t="shared" si="0"/>
        <v>244</v>
      </c>
      <c r="O6" s="112">
        <f t="shared" si="1"/>
        <v>0</v>
      </c>
      <c r="P6">
        <v>110</v>
      </c>
      <c r="Q6">
        <v>60</v>
      </c>
      <c r="R6">
        <v>5</v>
      </c>
      <c r="S6">
        <v>19</v>
      </c>
      <c r="T6">
        <v>50</v>
      </c>
      <c r="U6" s="114">
        <f t="shared" si="2"/>
        <v>244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12"/>
      <c r="I7">
        <f>BRPL_EOD!AI7+BRPL_EOD!AJ7</f>
        <v>110</v>
      </c>
      <c r="J7">
        <f>BYPL_EOD!AI7+BYPL_EOD!AJ7</f>
        <v>60</v>
      </c>
      <c r="K7">
        <f>MES_EOD!AI7+MES_EOD!AJ7</f>
        <v>5</v>
      </c>
      <c r="L7">
        <f>NDMC_EOD!AI7+NDMC_EOD!AJ7</f>
        <v>19</v>
      </c>
      <c r="M7">
        <f>TPDDL_EOD!AI7+TPDDL_EOD!AJ7</f>
        <v>50</v>
      </c>
      <c r="N7">
        <f t="shared" si="0"/>
        <v>244</v>
      </c>
      <c r="O7" s="112">
        <f t="shared" si="1"/>
        <v>0</v>
      </c>
      <c r="P7">
        <v>110</v>
      </c>
      <c r="Q7">
        <v>60</v>
      </c>
      <c r="R7">
        <v>5</v>
      </c>
      <c r="S7">
        <v>19</v>
      </c>
      <c r="T7">
        <v>50</v>
      </c>
      <c r="U7" s="114">
        <f t="shared" si="2"/>
        <v>244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12"/>
      <c r="I8">
        <f>BRPL_EOD!AI8+BRPL_EOD!AJ8</f>
        <v>110</v>
      </c>
      <c r="J8">
        <f>BYPL_EOD!AI8+BYPL_EOD!AJ8</f>
        <v>60</v>
      </c>
      <c r="K8">
        <f>MES_EOD!AI8+MES_EOD!AJ8</f>
        <v>5</v>
      </c>
      <c r="L8">
        <f>NDMC_EOD!AI8+NDMC_EOD!AJ8</f>
        <v>19</v>
      </c>
      <c r="M8">
        <f>TPDDL_EOD!AI8+TPDDL_EOD!AJ8</f>
        <v>50</v>
      </c>
      <c r="N8">
        <f t="shared" si="0"/>
        <v>244</v>
      </c>
      <c r="O8" s="112">
        <f t="shared" si="1"/>
        <v>0</v>
      </c>
      <c r="P8">
        <v>110</v>
      </c>
      <c r="Q8">
        <v>60</v>
      </c>
      <c r="R8">
        <v>5</v>
      </c>
      <c r="S8">
        <v>19</v>
      </c>
      <c r="T8">
        <v>50</v>
      </c>
      <c r="U8" s="114">
        <f t="shared" si="2"/>
        <v>244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</v>
      </c>
      <c r="E9">
        <f>BAWANA!AM9</f>
        <v>0</v>
      </c>
      <c r="F9">
        <f t="shared" si="4"/>
        <v>256</v>
      </c>
      <c r="G9">
        <f t="shared" si="5"/>
        <v>209</v>
      </c>
      <c r="H9" s="112"/>
      <c r="I9">
        <f>BRPL_EOD!AI9+BRPL_EOD!AJ9</f>
        <v>75</v>
      </c>
      <c r="J9">
        <f>BYPL_EOD!AI9+BYPL_EOD!AJ9</f>
        <v>60</v>
      </c>
      <c r="K9">
        <f>MES_EOD!AI9+MES_EOD!AJ9</f>
        <v>5</v>
      </c>
      <c r="L9">
        <f>NDMC_EOD!AI9+NDMC_EOD!AJ9</f>
        <v>19</v>
      </c>
      <c r="M9">
        <f>TPDDL_EOD!AI9+TPDDL_EOD!AJ9</f>
        <v>50</v>
      </c>
      <c r="N9">
        <f t="shared" si="0"/>
        <v>209</v>
      </c>
      <c r="O9" s="112">
        <f t="shared" si="1"/>
        <v>0</v>
      </c>
      <c r="P9">
        <v>75</v>
      </c>
      <c r="Q9">
        <v>60</v>
      </c>
      <c r="R9">
        <v>5</v>
      </c>
      <c r="S9">
        <v>19</v>
      </c>
      <c r="T9">
        <v>50</v>
      </c>
      <c r="U9" s="114">
        <f t="shared" si="2"/>
        <v>209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</v>
      </c>
      <c r="E10">
        <f>BAWANA!AM10</f>
        <v>0</v>
      </c>
      <c r="F10">
        <f t="shared" si="4"/>
        <v>256</v>
      </c>
      <c r="G10">
        <f t="shared" si="5"/>
        <v>209</v>
      </c>
      <c r="H10" s="112"/>
      <c r="I10">
        <f>BRPL_EOD!AI10+BRPL_EOD!AJ10</f>
        <v>75</v>
      </c>
      <c r="J10">
        <f>BYPL_EOD!AI10+BYPL_EOD!AJ10</f>
        <v>60</v>
      </c>
      <c r="K10">
        <f>MES_EOD!AI10+MES_EOD!AJ10</f>
        <v>5</v>
      </c>
      <c r="L10">
        <f>NDMC_EOD!AI10+NDMC_EOD!AJ10</f>
        <v>19</v>
      </c>
      <c r="M10">
        <f>TPDDL_EOD!AI10+TPDDL_EOD!AJ10</f>
        <v>50</v>
      </c>
      <c r="N10">
        <f t="shared" si="0"/>
        <v>209</v>
      </c>
      <c r="O10" s="112">
        <f t="shared" si="1"/>
        <v>0</v>
      </c>
      <c r="P10">
        <v>75</v>
      </c>
      <c r="Q10">
        <v>60</v>
      </c>
      <c r="R10">
        <v>5</v>
      </c>
      <c r="S10">
        <v>19</v>
      </c>
      <c r="T10">
        <v>50</v>
      </c>
      <c r="U10" s="114">
        <f t="shared" si="2"/>
        <v>209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226.94</v>
      </c>
      <c r="E11">
        <f>BAWANA!AM11</f>
        <v>0</v>
      </c>
      <c r="F11">
        <f t="shared" si="4"/>
        <v>256</v>
      </c>
      <c r="G11">
        <f t="shared" si="5"/>
        <v>226.94</v>
      </c>
      <c r="H11" s="112"/>
      <c r="I11">
        <f>BRPL_EOD!AI11+BRPL_EOD!AJ11</f>
        <v>83.77</v>
      </c>
      <c r="J11">
        <f>BYPL_EOD!AI11+BYPL_EOD!AJ11</f>
        <v>60</v>
      </c>
      <c r="K11">
        <f>MES_EOD!AI11+MES_EOD!AJ11</f>
        <v>5</v>
      </c>
      <c r="L11">
        <f>NDMC_EOD!AI11+NDMC_EOD!AJ11</f>
        <v>19.63</v>
      </c>
      <c r="M11">
        <f>TPDDL_EOD!AI11+TPDDL_EOD!AJ11</f>
        <v>58.54</v>
      </c>
      <c r="N11">
        <f t="shared" si="0"/>
        <v>226.93999999999997</v>
      </c>
      <c r="O11" s="112">
        <f t="shared" si="1"/>
        <v>0</v>
      </c>
      <c r="P11">
        <v>83.77000000000001</v>
      </c>
      <c r="Q11">
        <v>60.000000000000007</v>
      </c>
      <c r="R11">
        <v>5.0000000000000009</v>
      </c>
      <c r="S11">
        <v>19.630000000000003</v>
      </c>
      <c r="T11">
        <v>58.540000000000006</v>
      </c>
      <c r="U11" s="114">
        <f t="shared" si="2"/>
        <v>226.94</v>
      </c>
      <c r="V11" s="112">
        <f t="shared" si="3"/>
        <v>0</v>
      </c>
      <c r="Y11">
        <f>BAWANA!AW11+BAWANA!AX11</f>
        <v>21.53</v>
      </c>
      <c r="Z11">
        <f>BAWANA!BD11+BAWANA!BE11</f>
        <v>21.53</v>
      </c>
      <c r="AA11">
        <f>BAWANA!X11+BAWANA!Y11</f>
        <v>21.53</v>
      </c>
      <c r="AB11">
        <f>BAWANA!AE11+BAWANA!AF11</f>
        <v>21.53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226.94</v>
      </c>
      <c r="E12">
        <f>BAWANA!AM12</f>
        <v>0</v>
      </c>
      <c r="F12">
        <f t="shared" si="4"/>
        <v>256</v>
      </c>
      <c r="G12">
        <f t="shared" si="5"/>
        <v>226.94</v>
      </c>
      <c r="H12" s="112"/>
      <c r="I12">
        <f>BRPL_EOD!AI12+BRPL_EOD!AJ12</f>
        <v>83.77</v>
      </c>
      <c r="J12">
        <f>BYPL_EOD!AI12+BYPL_EOD!AJ12</f>
        <v>60</v>
      </c>
      <c r="K12">
        <f>MES_EOD!AI12+MES_EOD!AJ12</f>
        <v>5</v>
      </c>
      <c r="L12">
        <f>NDMC_EOD!AI12+NDMC_EOD!AJ12</f>
        <v>19.63</v>
      </c>
      <c r="M12">
        <f>TPDDL_EOD!AI12+TPDDL_EOD!AJ12</f>
        <v>58.54</v>
      </c>
      <c r="N12">
        <f t="shared" si="0"/>
        <v>226.93999999999997</v>
      </c>
      <c r="O12" s="112">
        <f t="shared" si="1"/>
        <v>0</v>
      </c>
      <c r="P12">
        <v>83.77000000000001</v>
      </c>
      <c r="Q12">
        <v>60.000000000000007</v>
      </c>
      <c r="R12">
        <v>5.0000000000000009</v>
      </c>
      <c r="S12">
        <v>19.630000000000003</v>
      </c>
      <c r="T12">
        <v>58.540000000000006</v>
      </c>
      <c r="U12" s="114">
        <f t="shared" si="2"/>
        <v>226.94</v>
      </c>
      <c r="V12" s="112">
        <f t="shared" si="3"/>
        <v>0</v>
      </c>
      <c r="Y12">
        <f>BAWANA!AW12+BAWANA!AX12</f>
        <v>21.53</v>
      </c>
      <c r="Z12">
        <f>BAWANA!BD12+BAWANA!BE12</f>
        <v>21.53</v>
      </c>
      <c r="AA12">
        <f>BAWANA!X12+BAWANA!Y12</f>
        <v>21.53</v>
      </c>
      <c r="AB12">
        <f>BAWANA!AE12+BAWANA!AF12</f>
        <v>21.53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225</v>
      </c>
      <c r="E13">
        <f>BAWANA!AM13</f>
        <v>0</v>
      </c>
      <c r="F13">
        <f t="shared" si="4"/>
        <v>256</v>
      </c>
      <c r="G13">
        <f t="shared" si="5"/>
        <v>225</v>
      </c>
      <c r="H13" s="112"/>
      <c r="I13">
        <f>BRPL_EOD!AI13+BRPL_EOD!AJ13</f>
        <v>87.55</v>
      </c>
      <c r="J13">
        <f>BYPL_EOD!AI13+BYPL_EOD!AJ13</f>
        <v>50.63</v>
      </c>
      <c r="K13">
        <f>MES_EOD!AI13+MES_EOD!AJ13</f>
        <v>5.13</v>
      </c>
      <c r="L13">
        <f>NDMC_EOD!AI13+NDMC_EOD!AJ13</f>
        <v>20.52</v>
      </c>
      <c r="M13">
        <f>TPDDL_EOD!AI13+TPDDL_EOD!AJ13</f>
        <v>61.18</v>
      </c>
      <c r="N13">
        <f t="shared" si="0"/>
        <v>225.01000000000002</v>
      </c>
      <c r="O13" s="112">
        <f t="shared" si="1"/>
        <v>-1.0000000000019327E-2</v>
      </c>
      <c r="P13">
        <v>87.546109061819465</v>
      </c>
      <c r="Q13">
        <v>50.627749877783209</v>
      </c>
      <c r="R13">
        <v>5.1297720101328821</v>
      </c>
      <c r="S13">
        <v>20.519088040531528</v>
      </c>
      <c r="T13">
        <v>61.177281009732894</v>
      </c>
      <c r="U13" s="114">
        <f t="shared" si="2"/>
        <v>224.99999999999997</v>
      </c>
      <c r="V13" s="112">
        <f t="shared" si="3"/>
        <v>0</v>
      </c>
      <c r="Y13">
        <f>BAWANA!AW13+BAWANA!AX13</f>
        <v>22.5</v>
      </c>
      <c r="Z13">
        <f>BAWANA!BD13+BAWANA!BE13</f>
        <v>22.5</v>
      </c>
      <c r="AA13">
        <f>BAWANA!X13+BAWANA!Y13</f>
        <v>22.5</v>
      </c>
      <c r="AB13">
        <f>BAWANA!AE13+BAWANA!AF13</f>
        <v>22.5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225</v>
      </c>
      <c r="E14">
        <f>BAWANA!AM14</f>
        <v>0</v>
      </c>
      <c r="F14">
        <f t="shared" si="4"/>
        <v>256</v>
      </c>
      <c r="G14">
        <f t="shared" si="5"/>
        <v>225</v>
      </c>
      <c r="H14" s="112"/>
      <c r="I14">
        <f>BRPL_EOD!AI14+BRPL_EOD!AJ14</f>
        <v>87.55</v>
      </c>
      <c r="J14">
        <f>BYPL_EOD!AI14+BYPL_EOD!AJ14</f>
        <v>50.63</v>
      </c>
      <c r="K14">
        <f>MES_EOD!AI14+MES_EOD!AJ14</f>
        <v>5.13</v>
      </c>
      <c r="L14">
        <f>NDMC_EOD!AI14+NDMC_EOD!AJ14</f>
        <v>20.52</v>
      </c>
      <c r="M14">
        <f>TPDDL_EOD!AI14+TPDDL_EOD!AJ14</f>
        <v>61.18</v>
      </c>
      <c r="N14">
        <f t="shared" si="0"/>
        <v>225.01000000000002</v>
      </c>
      <c r="O14" s="112">
        <f t="shared" si="1"/>
        <v>-1.0000000000019327E-2</v>
      </c>
      <c r="P14">
        <v>87.546109061819465</v>
      </c>
      <c r="Q14">
        <v>50.627749877783209</v>
      </c>
      <c r="R14">
        <v>5.1297720101328821</v>
      </c>
      <c r="S14">
        <v>20.519088040531528</v>
      </c>
      <c r="T14">
        <v>61.177281009732894</v>
      </c>
      <c r="U14" s="114">
        <f t="shared" si="2"/>
        <v>224.99999999999997</v>
      </c>
      <c r="V14" s="112">
        <f t="shared" si="3"/>
        <v>0</v>
      </c>
      <c r="Y14">
        <f>BAWANA!AW14+BAWANA!AX14</f>
        <v>22.5</v>
      </c>
      <c r="Z14">
        <f>BAWANA!BD14+BAWANA!BE14</f>
        <v>22.5</v>
      </c>
      <c r="AA14">
        <f>BAWANA!X14+BAWANA!Y14</f>
        <v>22.5</v>
      </c>
      <c r="AB14">
        <f>BAWANA!AE14+BAWANA!AF14</f>
        <v>22.5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225</v>
      </c>
      <c r="E15">
        <f>BAWANA!AM15</f>
        <v>0</v>
      </c>
      <c r="F15">
        <f t="shared" si="4"/>
        <v>256</v>
      </c>
      <c r="G15">
        <f t="shared" si="5"/>
        <v>225</v>
      </c>
      <c r="H15" s="112"/>
      <c r="I15">
        <f>BRPL_EOD!AI15+BRPL_EOD!AJ15</f>
        <v>87.55</v>
      </c>
      <c r="J15">
        <f>BYPL_EOD!AI15+BYPL_EOD!AJ15</f>
        <v>50.63</v>
      </c>
      <c r="K15">
        <f>MES_EOD!AI15+MES_EOD!AJ15</f>
        <v>5.13</v>
      </c>
      <c r="L15">
        <f>NDMC_EOD!AI15+NDMC_EOD!AJ15</f>
        <v>20.52</v>
      </c>
      <c r="M15">
        <f>TPDDL_EOD!AI15+TPDDL_EOD!AJ15</f>
        <v>61.18</v>
      </c>
      <c r="N15">
        <f t="shared" si="0"/>
        <v>225.01000000000002</v>
      </c>
      <c r="O15" s="112">
        <f t="shared" si="1"/>
        <v>-1.0000000000019327E-2</v>
      </c>
      <c r="P15">
        <v>87.546109061819465</v>
      </c>
      <c r="Q15">
        <v>50.627749877783209</v>
      </c>
      <c r="R15">
        <v>5.1297720101328821</v>
      </c>
      <c r="S15">
        <v>20.519088040531528</v>
      </c>
      <c r="T15">
        <v>61.177281009732894</v>
      </c>
      <c r="U15" s="114">
        <f t="shared" si="2"/>
        <v>224.99999999999997</v>
      </c>
      <c r="V15" s="112">
        <f t="shared" si="3"/>
        <v>0</v>
      </c>
      <c r="Y15">
        <f>BAWANA!AW15+BAWANA!AX15</f>
        <v>22.5</v>
      </c>
      <c r="Z15">
        <f>BAWANA!BD15+BAWANA!BE15</f>
        <v>22.5</v>
      </c>
      <c r="AA15">
        <f>BAWANA!X15+BAWANA!Y15</f>
        <v>22.5</v>
      </c>
      <c r="AB15">
        <f>BAWANA!AE15+BAWANA!AF15</f>
        <v>22.5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225</v>
      </c>
      <c r="E16">
        <f>BAWANA!AM16</f>
        <v>0</v>
      </c>
      <c r="F16">
        <f t="shared" si="4"/>
        <v>256</v>
      </c>
      <c r="G16">
        <f t="shared" si="5"/>
        <v>225</v>
      </c>
      <c r="H16" s="112"/>
      <c r="I16">
        <f>BRPL_EOD!AI16+BRPL_EOD!AJ16</f>
        <v>87.55</v>
      </c>
      <c r="J16">
        <f>BYPL_EOD!AI16+BYPL_EOD!AJ16</f>
        <v>50.63</v>
      </c>
      <c r="K16">
        <f>MES_EOD!AI16+MES_EOD!AJ16</f>
        <v>5.13</v>
      </c>
      <c r="L16">
        <f>NDMC_EOD!AI16+NDMC_EOD!AJ16</f>
        <v>20.52</v>
      </c>
      <c r="M16">
        <f>TPDDL_EOD!AI16+TPDDL_EOD!AJ16</f>
        <v>61.18</v>
      </c>
      <c r="N16">
        <f t="shared" si="0"/>
        <v>225.01000000000002</v>
      </c>
      <c r="O16" s="112">
        <f t="shared" si="1"/>
        <v>-1.0000000000019327E-2</v>
      </c>
      <c r="P16">
        <v>87.546109061819465</v>
      </c>
      <c r="Q16">
        <v>50.627749877783209</v>
      </c>
      <c r="R16">
        <v>5.1297720101328821</v>
      </c>
      <c r="S16">
        <v>20.519088040531528</v>
      </c>
      <c r="T16">
        <v>61.177281009732894</v>
      </c>
      <c r="U16" s="114">
        <f t="shared" si="2"/>
        <v>224.99999999999997</v>
      </c>
      <c r="V16" s="112">
        <f t="shared" si="3"/>
        <v>0</v>
      </c>
      <c r="Y16">
        <f>BAWANA!AW16+BAWANA!AX16</f>
        <v>22.5</v>
      </c>
      <c r="Z16">
        <f>BAWANA!BD16+BAWANA!BE16</f>
        <v>22.5</v>
      </c>
      <c r="AA16">
        <f>BAWANA!X16+BAWANA!Y16</f>
        <v>22.5</v>
      </c>
      <c r="AB16">
        <f>BAWANA!AE16+BAWANA!AF16</f>
        <v>22.5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225</v>
      </c>
      <c r="E17">
        <f>BAWANA!AM17</f>
        <v>0</v>
      </c>
      <c r="F17">
        <f t="shared" si="4"/>
        <v>256</v>
      </c>
      <c r="G17">
        <f t="shared" si="5"/>
        <v>225</v>
      </c>
      <c r="H17" s="112"/>
      <c r="I17">
        <f>BRPL_EOD!AI17+BRPL_EOD!AJ17</f>
        <v>87.55</v>
      </c>
      <c r="J17">
        <f>BYPL_EOD!AI17+BYPL_EOD!AJ17</f>
        <v>50.63</v>
      </c>
      <c r="K17">
        <f>MES_EOD!AI17+MES_EOD!AJ17</f>
        <v>5.13</v>
      </c>
      <c r="L17">
        <f>NDMC_EOD!AI17+NDMC_EOD!AJ17</f>
        <v>20.52</v>
      </c>
      <c r="M17">
        <f>TPDDL_EOD!AI17+TPDDL_EOD!AJ17</f>
        <v>61.18</v>
      </c>
      <c r="N17">
        <f t="shared" si="0"/>
        <v>225.01000000000002</v>
      </c>
      <c r="O17" s="112">
        <f t="shared" si="1"/>
        <v>-1.0000000000019327E-2</v>
      </c>
      <c r="P17">
        <v>87.546109061819465</v>
      </c>
      <c r="Q17">
        <v>50.627749877783209</v>
      </c>
      <c r="R17">
        <v>5.1297720101328821</v>
      </c>
      <c r="S17">
        <v>20.519088040531528</v>
      </c>
      <c r="T17">
        <v>61.177281009732894</v>
      </c>
      <c r="U17" s="114">
        <f t="shared" si="2"/>
        <v>224.99999999999997</v>
      </c>
      <c r="V17" s="112">
        <f t="shared" si="3"/>
        <v>0</v>
      </c>
      <c r="Y17">
        <f>BAWANA!AW17+BAWANA!AX17</f>
        <v>22.5</v>
      </c>
      <c r="Z17">
        <f>BAWANA!BD17+BAWANA!BE17</f>
        <v>22.5</v>
      </c>
      <c r="AA17">
        <f>BAWANA!X17+BAWANA!Y17</f>
        <v>22.5</v>
      </c>
      <c r="AB17">
        <f>BAWANA!AE17+BAWANA!AF17</f>
        <v>22.5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225</v>
      </c>
      <c r="E18">
        <f>BAWANA!AM18</f>
        <v>0</v>
      </c>
      <c r="F18">
        <f t="shared" si="4"/>
        <v>256</v>
      </c>
      <c r="G18">
        <f t="shared" si="5"/>
        <v>225</v>
      </c>
      <c r="H18" s="112"/>
      <c r="I18">
        <f>BRPL_EOD!AI18+BRPL_EOD!AJ18</f>
        <v>87.55</v>
      </c>
      <c r="J18">
        <f>BYPL_EOD!AI18+BYPL_EOD!AJ18</f>
        <v>50.63</v>
      </c>
      <c r="K18">
        <f>MES_EOD!AI18+MES_EOD!AJ18</f>
        <v>5.13</v>
      </c>
      <c r="L18">
        <f>NDMC_EOD!AI18+NDMC_EOD!AJ18</f>
        <v>20.52</v>
      </c>
      <c r="M18">
        <f>TPDDL_EOD!AI18+TPDDL_EOD!AJ18</f>
        <v>61.18</v>
      </c>
      <c r="N18">
        <f t="shared" si="0"/>
        <v>225.01000000000002</v>
      </c>
      <c r="O18" s="112">
        <f t="shared" si="1"/>
        <v>-1.0000000000019327E-2</v>
      </c>
      <c r="P18">
        <v>87.546109061819465</v>
      </c>
      <c r="Q18">
        <v>50.627749877783209</v>
      </c>
      <c r="R18">
        <v>5.1297720101328821</v>
      </c>
      <c r="S18">
        <v>20.519088040531528</v>
      </c>
      <c r="T18">
        <v>61.177281009732894</v>
      </c>
      <c r="U18" s="114">
        <f t="shared" si="2"/>
        <v>224.99999999999997</v>
      </c>
      <c r="V18" s="112">
        <f t="shared" si="3"/>
        <v>0</v>
      </c>
      <c r="Y18">
        <f>BAWANA!AW18+BAWANA!AX18</f>
        <v>22.5</v>
      </c>
      <c r="Z18">
        <f>BAWANA!BD18+BAWANA!BE18</f>
        <v>22.5</v>
      </c>
      <c r="AA18">
        <f>BAWANA!X18+BAWANA!Y18</f>
        <v>22.5</v>
      </c>
      <c r="AB18">
        <f>BAWANA!AE18+BAWANA!AF18</f>
        <v>22.5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225</v>
      </c>
      <c r="E19">
        <f>BAWANA!AM19</f>
        <v>0</v>
      </c>
      <c r="F19">
        <f t="shared" si="4"/>
        <v>256</v>
      </c>
      <c r="G19">
        <f t="shared" si="5"/>
        <v>225</v>
      </c>
      <c r="H19" s="112"/>
      <c r="I19">
        <f>BRPL_EOD!AI19+BRPL_EOD!AJ19</f>
        <v>87.55</v>
      </c>
      <c r="J19">
        <f>BYPL_EOD!AI19+BYPL_EOD!AJ19</f>
        <v>50.63</v>
      </c>
      <c r="K19">
        <f>MES_EOD!AI19+MES_EOD!AJ19</f>
        <v>5.13</v>
      </c>
      <c r="L19">
        <f>NDMC_EOD!AI19+NDMC_EOD!AJ19</f>
        <v>20.52</v>
      </c>
      <c r="M19">
        <f>TPDDL_EOD!AI19+TPDDL_EOD!AJ19</f>
        <v>61.18</v>
      </c>
      <c r="N19">
        <f t="shared" si="0"/>
        <v>225.01000000000002</v>
      </c>
      <c r="O19" s="112">
        <f t="shared" si="1"/>
        <v>-1.0000000000019327E-2</v>
      </c>
      <c r="P19">
        <v>87.546109061819465</v>
      </c>
      <c r="Q19">
        <v>50.627749877783209</v>
      </c>
      <c r="R19">
        <v>5.1297720101328821</v>
      </c>
      <c r="S19">
        <v>20.519088040531528</v>
      </c>
      <c r="T19">
        <v>61.177281009732894</v>
      </c>
      <c r="U19" s="114">
        <f t="shared" si="2"/>
        <v>224.99999999999997</v>
      </c>
      <c r="V19" s="112">
        <f t="shared" si="3"/>
        <v>0</v>
      </c>
      <c r="Y19">
        <f>BAWANA!AW19+BAWANA!AX19</f>
        <v>22.5</v>
      </c>
      <c r="Z19">
        <f>BAWANA!BD19+BAWANA!BE19</f>
        <v>22.5</v>
      </c>
      <c r="AA19">
        <f>BAWANA!X19+BAWANA!Y19</f>
        <v>22.5</v>
      </c>
      <c r="AB19">
        <f>BAWANA!AE19+BAWANA!AF19</f>
        <v>22.5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225</v>
      </c>
      <c r="E20">
        <f>BAWANA!AM20</f>
        <v>0</v>
      </c>
      <c r="F20">
        <f t="shared" si="4"/>
        <v>256</v>
      </c>
      <c r="G20">
        <f t="shared" si="5"/>
        <v>225</v>
      </c>
      <c r="H20" s="112"/>
      <c r="I20">
        <f>BRPL_EOD!AI20+BRPL_EOD!AJ20</f>
        <v>87.55</v>
      </c>
      <c r="J20">
        <f>BYPL_EOD!AI20+BYPL_EOD!AJ20</f>
        <v>50.63</v>
      </c>
      <c r="K20">
        <f>MES_EOD!AI20+MES_EOD!AJ20</f>
        <v>5.13</v>
      </c>
      <c r="L20">
        <f>NDMC_EOD!AI20+NDMC_EOD!AJ20</f>
        <v>20.52</v>
      </c>
      <c r="M20">
        <f>TPDDL_EOD!AI20+TPDDL_EOD!AJ20</f>
        <v>61.18</v>
      </c>
      <c r="N20">
        <f t="shared" si="0"/>
        <v>225.01000000000002</v>
      </c>
      <c r="O20" s="112">
        <f t="shared" si="1"/>
        <v>-1.0000000000019327E-2</v>
      </c>
      <c r="P20">
        <v>87.546109061819465</v>
      </c>
      <c r="Q20">
        <v>50.627749877783209</v>
      </c>
      <c r="R20">
        <v>5.1297720101328821</v>
      </c>
      <c r="S20">
        <v>20.519088040531528</v>
      </c>
      <c r="T20">
        <v>61.177281009732894</v>
      </c>
      <c r="U20" s="114">
        <f t="shared" si="2"/>
        <v>224.99999999999997</v>
      </c>
      <c r="V20" s="112">
        <f t="shared" si="3"/>
        <v>0</v>
      </c>
      <c r="Y20">
        <f>BAWANA!AW20+BAWANA!AX20</f>
        <v>22.5</v>
      </c>
      <c r="Z20">
        <f>BAWANA!BD20+BAWANA!BE20</f>
        <v>22.5</v>
      </c>
      <c r="AA20">
        <f>BAWANA!X20+BAWANA!Y20</f>
        <v>22.5</v>
      </c>
      <c r="AB20">
        <f>BAWANA!AE20+BAWANA!AF20</f>
        <v>22.5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225</v>
      </c>
      <c r="E21">
        <f>BAWANA!AM21</f>
        <v>0</v>
      </c>
      <c r="F21">
        <f t="shared" si="4"/>
        <v>256</v>
      </c>
      <c r="G21">
        <f t="shared" si="5"/>
        <v>225</v>
      </c>
      <c r="H21" s="112"/>
      <c r="I21">
        <f>BRPL_EOD!AI21+BRPL_EOD!AJ21</f>
        <v>87.55</v>
      </c>
      <c r="J21">
        <f>BYPL_EOD!AI21+BYPL_EOD!AJ21</f>
        <v>50.63</v>
      </c>
      <c r="K21">
        <f>MES_EOD!AI21+MES_EOD!AJ21</f>
        <v>5.13</v>
      </c>
      <c r="L21">
        <f>NDMC_EOD!AI21+NDMC_EOD!AJ21</f>
        <v>20.52</v>
      </c>
      <c r="M21">
        <f>TPDDL_EOD!AI21+TPDDL_EOD!AJ21</f>
        <v>61.18</v>
      </c>
      <c r="N21">
        <f t="shared" si="0"/>
        <v>225.01000000000002</v>
      </c>
      <c r="O21" s="112">
        <f t="shared" si="1"/>
        <v>-1.0000000000019327E-2</v>
      </c>
      <c r="P21">
        <v>87.546109061819465</v>
      </c>
      <c r="Q21">
        <v>50.627749877783209</v>
      </c>
      <c r="R21">
        <v>5.1297720101328821</v>
      </c>
      <c r="S21">
        <v>20.519088040531528</v>
      </c>
      <c r="T21">
        <v>61.177281009732894</v>
      </c>
      <c r="U21" s="114">
        <f t="shared" si="2"/>
        <v>224.99999999999997</v>
      </c>
      <c r="V21" s="112">
        <f t="shared" si="3"/>
        <v>0</v>
      </c>
      <c r="Y21">
        <f>BAWANA!AW21+BAWANA!AX21</f>
        <v>22.5</v>
      </c>
      <c r="Z21">
        <f>BAWANA!BD21+BAWANA!BE21</f>
        <v>22.5</v>
      </c>
      <c r="AA21">
        <f>BAWANA!X21+BAWANA!Y21</f>
        <v>22.5</v>
      </c>
      <c r="AB21">
        <f>BAWANA!AE21+BAWANA!AF21</f>
        <v>22.5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225</v>
      </c>
      <c r="E22">
        <f>BAWANA!AM22</f>
        <v>0</v>
      </c>
      <c r="F22">
        <f t="shared" si="4"/>
        <v>256</v>
      </c>
      <c r="G22">
        <f t="shared" si="5"/>
        <v>225</v>
      </c>
      <c r="H22" s="112"/>
      <c r="I22">
        <f>BRPL_EOD!AI22+BRPL_EOD!AJ22</f>
        <v>87.55</v>
      </c>
      <c r="J22">
        <f>BYPL_EOD!AI22+BYPL_EOD!AJ22</f>
        <v>50.63</v>
      </c>
      <c r="K22">
        <f>MES_EOD!AI22+MES_EOD!AJ22</f>
        <v>5.13</v>
      </c>
      <c r="L22">
        <f>NDMC_EOD!AI22+NDMC_EOD!AJ22</f>
        <v>20.52</v>
      </c>
      <c r="M22">
        <f>TPDDL_EOD!AI22+TPDDL_EOD!AJ22</f>
        <v>61.18</v>
      </c>
      <c r="N22">
        <f t="shared" si="0"/>
        <v>225.01000000000002</v>
      </c>
      <c r="O22" s="112">
        <f t="shared" si="1"/>
        <v>-1.0000000000019327E-2</v>
      </c>
      <c r="P22">
        <v>87.546109061819465</v>
      </c>
      <c r="Q22">
        <v>50.627749877783209</v>
      </c>
      <c r="R22">
        <v>5.1297720101328821</v>
      </c>
      <c r="S22">
        <v>20.519088040531528</v>
      </c>
      <c r="T22">
        <v>61.177281009732894</v>
      </c>
      <c r="U22" s="114">
        <f t="shared" si="2"/>
        <v>224.99999999999997</v>
      </c>
      <c r="V22" s="112">
        <f t="shared" si="3"/>
        <v>0</v>
      </c>
      <c r="Y22">
        <f>BAWANA!AW22+BAWANA!AX22</f>
        <v>22.5</v>
      </c>
      <c r="Z22">
        <f>BAWANA!BD22+BAWANA!BE22</f>
        <v>22.5</v>
      </c>
      <c r="AA22">
        <f>BAWANA!X22+BAWANA!Y22</f>
        <v>22.5</v>
      </c>
      <c r="AB22">
        <f>BAWANA!AE22+BAWANA!AF22</f>
        <v>22.5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225</v>
      </c>
      <c r="E23">
        <f>BAWANA!AM23</f>
        <v>0</v>
      </c>
      <c r="F23">
        <f t="shared" si="4"/>
        <v>256</v>
      </c>
      <c r="G23">
        <f t="shared" si="5"/>
        <v>225</v>
      </c>
      <c r="H23" s="112"/>
      <c r="I23">
        <f>BRPL_EOD!AI23+BRPL_EOD!AJ23</f>
        <v>87.55</v>
      </c>
      <c r="J23">
        <f>BYPL_EOD!AI23+BYPL_EOD!AJ23</f>
        <v>50.63</v>
      </c>
      <c r="K23">
        <f>MES_EOD!AI23+MES_EOD!AJ23</f>
        <v>5.13</v>
      </c>
      <c r="L23">
        <f>NDMC_EOD!AI23+NDMC_EOD!AJ23</f>
        <v>20.52</v>
      </c>
      <c r="M23">
        <f>TPDDL_EOD!AI23+TPDDL_EOD!AJ23</f>
        <v>61.18</v>
      </c>
      <c r="N23">
        <f t="shared" si="0"/>
        <v>225.01000000000002</v>
      </c>
      <c r="O23" s="112">
        <f t="shared" si="1"/>
        <v>-1.0000000000019327E-2</v>
      </c>
      <c r="P23">
        <v>87.546109061819465</v>
      </c>
      <c r="Q23">
        <v>50.627749877783209</v>
      </c>
      <c r="R23">
        <v>5.1297720101328821</v>
      </c>
      <c r="S23">
        <v>20.519088040531528</v>
      </c>
      <c r="T23">
        <v>61.177281009732894</v>
      </c>
      <c r="U23" s="114">
        <f t="shared" si="2"/>
        <v>224.99999999999997</v>
      </c>
      <c r="V23" s="112">
        <f t="shared" si="3"/>
        <v>0</v>
      </c>
      <c r="Y23">
        <f>BAWANA!AW23+BAWANA!AX23</f>
        <v>22.5</v>
      </c>
      <c r="Z23">
        <f>BAWANA!BD23+BAWANA!BE23</f>
        <v>22.5</v>
      </c>
      <c r="AA23">
        <f>BAWANA!X23+BAWANA!Y23</f>
        <v>22.5</v>
      </c>
      <c r="AB23">
        <f>BAWANA!AE23+BAWANA!AF23</f>
        <v>22.5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225</v>
      </c>
      <c r="E24">
        <f>BAWANA!AM24</f>
        <v>0</v>
      </c>
      <c r="F24">
        <f t="shared" si="4"/>
        <v>256</v>
      </c>
      <c r="G24">
        <f t="shared" si="5"/>
        <v>225</v>
      </c>
      <c r="H24" s="112"/>
      <c r="I24">
        <f>BRPL_EOD!AI24+BRPL_EOD!AJ24</f>
        <v>87.55</v>
      </c>
      <c r="J24">
        <f>BYPL_EOD!AI24+BYPL_EOD!AJ24</f>
        <v>50.63</v>
      </c>
      <c r="K24">
        <f>MES_EOD!AI24+MES_EOD!AJ24</f>
        <v>5.13</v>
      </c>
      <c r="L24">
        <f>NDMC_EOD!AI24+NDMC_EOD!AJ24</f>
        <v>20.52</v>
      </c>
      <c r="M24">
        <f>TPDDL_EOD!AI24+TPDDL_EOD!AJ24</f>
        <v>61.18</v>
      </c>
      <c r="N24">
        <f t="shared" si="0"/>
        <v>225.01000000000002</v>
      </c>
      <c r="O24" s="112">
        <f t="shared" si="1"/>
        <v>-1.0000000000019327E-2</v>
      </c>
      <c r="P24">
        <v>87.546109061819465</v>
      </c>
      <c r="Q24">
        <v>50.627749877783209</v>
      </c>
      <c r="R24">
        <v>5.1297720101328821</v>
      </c>
      <c r="S24">
        <v>20.519088040531528</v>
      </c>
      <c r="T24">
        <v>61.177281009732894</v>
      </c>
      <c r="U24" s="114">
        <f t="shared" si="2"/>
        <v>224.99999999999997</v>
      </c>
      <c r="V24" s="112">
        <f t="shared" si="3"/>
        <v>0</v>
      </c>
      <c r="Y24">
        <f>BAWANA!AW24+BAWANA!AX24</f>
        <v>22.5</v>
      </c>
      <c r="Z24">
        <f>BAWANA!BD24+BAWANA!BE24</f>
        <v>22.5</v>
      </c>
      <c r="AA24">
        <f>BAWANA!X24+BAWANA!Y24</f>
        <v>22.5</v>
      </c>
      <c r="AB24">
        <f>BAWANA!AE24+BAWANA!AF24</f>
        <v>22.5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</v>
      </c>
      <c r="E25">
        <f>BAWANA!AM25</f>
        <v>0</v>
      </c>
      <c r="F25">
        <f t="shared" si="4"/>
        <v>256</v>
      </c>
      <c r="G25">
        <f t="shared" si="5"/>
        <v>225</v>
      </c>
      <c r="H25" s="112"/>
      <c r="I25">
        <f>BRPL_EOD!AI25+BRPL_EOD!AJ25</f>
        <v>87.55</v>
      </c>
      <c r="J25">
        <f>BYPL_EOD!AI25+BYPL_EOD!AJ25</f>
        <v>50.63</v>
      </c>
      <c r="K25">
        <f>MES_EOD!AI25+MES_EOD!AJ25</f>
        <v>5.13</v>
      </c>
      <c r="L25">
        <f>NDMC_EOD!AI25+NDMC_EOD!AJ25</f>
        <v>20.52</v>
      </c>
      <c r="M25">
        <f>TPDDL_EOD!AI25+TPDDL_EOD!AJ25</f>
        <v>61.18</v>
      </c>
      <c r="N25">
        <f t="shared" si="0"/>
        <v>225.01000000000002</v>
      </c>
      <c r="O25" s="112">
        <f t="shared" si="1"/>
        <v>-1.0000000000019327E-2</v>
      </c>
      <c r="P25">
        <v>87.546109061819465</v>
      </c>
      <c r="Q25">
        <v>50.627749877783209</v>
      </c>
      <c r="R25">
        <v>5.1297720101328821</v>
      </c>
      <c r="S25">
        <v>20.519088040531528</v>
      </c>
      <c r="T25">
        <v>61.177281009732894</v>
      </c>
      <c r="U25" s="114">
        <f t="shared" si="2"/>
        <v>224.99999999999997</v>
      </c>
      <c r="V25" s="112">
        <f t="shared" si="3"/>
        <v>0</v>
      </c>
      <c r="Y25">
        <f>BAWANA!AW25+BAWANA!AX25</f>
        <v>22.5</v>
      </c>
      <c r="Z25">
        <f>BAWANA!BD25+BAWANA!BE25</f>
        <v>22.5</v>
      </c>
      <c r="AA25">
        <f>BAWANA!X25+BAWANA!Y25</f>
        <v>22.5</v>
      </c>
      <c r="AB25">
        <f>BAWANA!AE25+BAWANA!AF25</f>
        <v>22.5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</v>
      </c>
      <c r="E26">
        <f>BAWANA!AM26</f>
        <v>0</v>
      </c>
      <c r="F26">
        <f t="shared" si="4"/>
        <v>256</v>
      </c>
      <c r="G26">
        <f t="shared" si="5"/>
        <v>225</v>
      </c>
      <c r="H26" s="112"/>
      <c r="I26">
        <f>BRPL_EOD!AI26+BRPL_EOD!AJ26</f>
        <v>87.55</v>
      </c>
      <c r="J26">
        <f>BYPL_EOD!AI26+BYPL_EOD!AJ26</f>
        <v>50.63</v>
      </c>
      <c r="K26">
        <f>MES_EOD!AI26+MES_EOD!AJ26</f>
        <v>5.13</v>
      </c>
      <c r="L26">
        <f>NDMC_EOD!AI26+NDMC_EOD!AJ26</f>
        <v>20.52</v>
      </c>
      <c r="M26">
        <f>TPDDL_EOD!AI26+TPDDL_EOD!AJ26</f>
        <v>61.18</v>
      </c>
      <c r="N26">
        <f t="shared" si="0"/>
        <v>225.01000000000002</v>
      </c>
      <c r="O26" s="112">
        <f t="shared" si="1"/>
        <v>-1.0000000000019327E-2</v>
      </c>
      <c r="P26">
        <v>87.546109061819465</v>
      </c>
      <c r="Q26">
        <v>50.627749877783209</v>
      </c>
      <c r="R26">
        <v>5.1297720101328821</v>
      </c>
      <c r="S26">
        <v>20.519088040531528</v>
      </c>
      <c r="T26">
        <v>61.177281009732894</v>
      </c>
      <c r="U26" s="114">
        <f t="shared" si="2"/>
        <v>224.99999999999997</v>
      </c>
      <c r="V26" s="112">
        <f t="shared" si="3"/>
        <v>0</v>
      </c>
      <c r="Y26">
        <f>BAWANA!AW26+BAWANA!AX26</f>
        <v>22.5</v>
      </c>
      <c r="Z26">
        <f>BAWANA!BD26+BAWANA!BE26</f>
        <v>22.5</v>
      </c>
      <c r="AA26">
        <f>BAWANA!X26+BAWANA!Y26</f>
        <v>22.5</v>
      </c>
      <c r="AB26">
        <f>BAWANA!AE26+BAWANA!AF26</f>
        <v>22.5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</v>
      </c>
      <c r="E58">
        <f>BAWANA!AM58</f>
        <v>0</v>
      </c>
      <c r="F58">
        <f t="shared" si="4"/>
        <v>256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</v>
      </c>
      <c r="E59">
        <f>BAWANA!AM59</f>
        <v>0</v>
      </c>
      <c r="F59">
        <f t="shared" si="4"/>
        <v>256</v>
      </c>
      <c r="G59">
        <f t="shared" si="5"/>
        <v>225</v>
      </c>
      <c r="H59" s="112"/>
      <c r="I59">
        <f>BRPL_EOD!AI59+BRPL_EOD!AJ59</f>
        <v>87.55</v>
      </c>
      <c r="J59">
        <f>BYPL_EOD!AI59+BYPL_EOD!AJ59</f>
        <v>50.63</v>
      </c>
      <c r="K59">
        <f>MES_EOD!AI59+MES_EOD!AJ59</f>
        <v>5.13</v>
      </c>
      <c r="L59">
        <f>NDMC_EOD!AI59+NDMC_EOD!AJ59</f>
        <v>20.52</v>
      </c>
      <c r="M59">
        <f>TPDDL_EOD!AI59+TPDDL_EOD!AJ59</f>
        <v>61.18</v>
      </c>
      <c r="N59">
        <f t="shared" si="0"/>
        <v>225.01000000000002</v>
      </c>
      <c r="O59" s="112">
        <f t="shared" si="1"/>
        <v>-1.0000000000019327E-2</v>
      </c>
      <c r="P59">
        <v>87.546109061819465</v>
      </c>
      <c r="Q59">
        <v>50.627749877783209</v>
      </c>
      <c r="R59">
        <v>5.1297720101328821</v>
      </c>
      <c r="S59">
        <v>20.519088040531528</v>
      </c>
      <c r="T59">
        <v>61.177281009732894</v>
      </c>
      <c r="U59" s="114">
        <f t="shared" si="2"/>
        <v>224.99999999999997</v>
      </c>
      <c r="V59" s="112">
        <f t="shared" si="3"/>
        <v>0</v>
      </c>
      <c r="Y59">
        <f>BAWANA!AW59+BAWANA!AX59</f>
        <v>22.5</v>
      </c>
      <c r="Z59">
        <f>BAWANA!BD59+BAWANA!BE59</f>
        <v>22.5</v>
      </c>
      <c r="AA59">
        <f>BAWANA!X59+BAWANA!Y59</f>
        <v>22.5</v>
      </c>
      <c r="AB59">
        <f>BAWANA!AE59+BAWANA!AF59</f>
        <v>22.5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</v>
      </c>
      <c r="E60">
        <f>BAWANA!AM60</f>
        <v>0</v>
      </c>
      <c r="F60">
        <f t="shared" si="4"/>
        <v>256</v>
      </c>
      <c r="G60">
        <f t="shared" si="5"/>
        <v>225</v>
      </c>
      <c r="H60" s="112"/>
      <c r="I60">
        <f>BRPL_EOD!AI60+BRPL_EOD!AJ60</f>
        <v>87.55</v>
      </c>
      <c r="J60">
        <f>BYPL_EOD!AI60+BYPL_EOD!AJ60</f>
        <v>50.63</v>
      </c>
      <c r="K60">
        <f>MES_EOD!AI60+MES_EOD!AJ60</f>
        <v>5.13</v>
      </c>
      <c r="L60">
        <f>NDMC_EOD!AI60+NDMC_EOD!AJ60</f>
        <v>20.52</v>
      </c>
      <c r="M60">
        <f>TPDDL_EOD!AI60+TPDDL_EOD!AJ60</f>
        <v>61.18</v>
      </c>
      <c r="N60">
        <f t="shared" si="0"/>
        <v>225.01000000000002</v>
      </c>
      <c r="O60" s="112">
        <f t="shared" si="1"/>
        <v>-1.0000000000019327E-2</v>
      </c>
      <c r="P60">
        <v>87.546109061819465</v>
      </c>
      <c r="Q60">
        <v>50.627749877783209</v>
      </c>
      <c r="R60">
        <v>5.1297720101328821</v>
      </c>
      <c r="S60">
        <v>20.519088040531528</v>
      </c>
      <c r="T60">
        <v>61.177281009732894</v>
      </c>
      <c r="U60" s="114">
        <f t="shared" si="2"/>
        <v>224.99999999999997</v>
      </c>
      <c r="V60" s="112">
        <f t="shared" si="3"/>
        <v>0</v>
      </c>
      <c r="Y60">
        <f>BAWANA!AW60+BAWANA!AX60</f>
        <v>22.5</v>
      </c>
      <c r="Z60">
        <f>BAWANA!BD60+BAWANA!BE60</f>
        <v>22.5</v>
      </c>
      <c r="AA60">
        <f>BAWANA!X60+BAWANA!Y60</f>
        <v>22.5</v>
      </c>
      <c r="AB60">
        <f>BAWANA!AE60+BAWANA!AF60</f>
        <v>22.5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216.37</v>
      </c>
      <c r="E61">
        <f>BAWANA!AM61</f>
        <v>0</v>
      </c>
      <c r="F61">
        <f t="shared" si="4"/>
        <v>256</v>
      </c>
      <c r="G61">
        <f t="shared" si="5"/>
        <v>216.37</v>
      </c>
      <c r="H61" s="112"/>
      <c r="I61">
        <f>BRPL_EOD!AI61+BRPL_EOD!AJ61</f>
        <v>84.16</v>
      </c>
      <c r="J61">
        <f>BYPL_EOD!AI61+BYPL_EOD!AJ61</f>
        <v>48.67</v>
      </c>
      <c r="K61">
        <f>MES_EOD!AI61+MES_EOD!AJ61</f>
        <v>5</v>
      </c>
      <c r="L61">
        <f>NDMC_EOD!AI61+NDMC_EOD!AJ61</f>
        <v>19.73</v>
      </c>
      <c r="M61">
        <f>TPDDL_EOD!AI61+TPDDL_EOD!AJ61</f>
        <v>58.81</v>
      </c>
      <c r="N61">
        <f t="shared" si="0"/>
        <v>216.36999999999998</v>
      </c>
      <c r="O61" s="112">
        <f t="shared" si="1"/>
        <v>0</v>
      </c>
      <c r="P61">
        <v>84.160000000000011</v>
      </c>
      <c r="Q61">
        <v>48.670000000000009</v>
      </c>
      <c r="R61">
        <v>5.0000000000000009</v>
      </c>
      <c r="S61">
        <v>19.730000000000004</v>
      </c>
      <c r="T61">
        <v>58.810000000000009</v>
      </c>
      <c r="U61" s="114">
        <f t="shared" si="2"/>
        <v>216.37</v>
      </c>
      <c r="V61" s="112">
        <f t="shared" si="3"/>
        <v>0</v>
      </c>
      <c r="Y61">
        <f>BAWANA!AW61+BAWANA!AX61</f>
        <v>21.63</v>
      </c>
      <c r="Z61">
        <f>BAWANA!BD61+BAWANA!BE61</f>
        <v>32</v>
      </c>
      <c r="AA61">
        <f>BAWANA!X61+BAWANA!Y61</f>
        <v>21.63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216.37</v>
      </c>
      <c r="E62">
        <f>BAWANA!AM62</f>
        <v>0</v>
      </c>
      <c r="F62">
        <f t="shared" si="4"/>
        <v>256</v>
      </c>
      <c r="G62">
        <f t="shared" si="5"/>
        <v>216.37</v>
      </c>
      <c r="H62" s="112"/>
      <c r="I62">
        <f>BRPL_EOD!AI62+BRPL_EOD!AJ62</f>
        <v>84.16</v>
      </c>
      <c r="J62">
        <f>BYPL_EOD!AI62+BYPL_EOD!AJ62</f>
        <v>48.67</v>
      </c>
      <c r="K62">
        <f>MES_EOD!AI62+MES_EOD!AJ62</f>
        <v>5</v>
      </c>
      <c r="L62">
        <f>NDMC_EOD!AI62+NDMC_EOD!AJ62</f>
        <v>19.73</v>
      </c>
      <c r="M62">
        <f>TPDDL_EOD!AI62+TPDDL_EOD!AJ62</f>
        <v>58.81</v>
      </c>
      <c r="N62">
        <f t="shared" si="0"/>
        <v>216.36999999999998</v>
      </c>
      <c r="O62" s="112">
        <f t="shared" si="1"/>
        <v>0</v>
      </c>
      <c r="P62">
        <v>84.160000000000011</v>
      </c>
      <c r="Q62">
        <v>48.670000000000009</v>
      </c>
      <c r="R62">
        <v>5.0000000000000009</v>
      </c>
      <c r="S62">
        <v>19.730000000000004</v>
      </c>
      <c r="T62">
        <v>58.810000000000009</v>
      </c>
      <c r="U62" s="114">
        <f t="shared" si="2"/>
        <v>216.37</v>
      </c>
      <c r="V62" s="112">
        <f t="shared" si="3"/>
        <v>0</v>
      </c>
      <c r="Y62">
        <f>BAWANA!AW62+BAWANA!AX62</f>
        <v>21.63</v>
      </c>
      <c r="Z62">
        <f>BAWANA!BD62+BAWANA!BE62</f>
        <v>32</v>
      </c>
      <c r="AA62">
        <f>BAWANA!X62+BAWANA!Y62</f>
        <v>21.63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216.37</v>
      </c>
      <c r="E63">
        <f>BAWANA!AM63</f>
        <v>0</v>
      </c>
      <c r="F63">
        <f t="shared" si="4"/>
        <v>256</v>
      </c>
      <c r="G63">
        <f t="shared" si="5"/>
        <v>216.37</v>
      </c>
      <c r="H63" s="112"/>
      <c r="I63">
        <f>BRPL_EOD!AI63+BRPL_EOD!AJ63</f>
        <v>84.16</v>
      </c>
      <c r="J63">
        <f>BYPL_EOD!AI63+BYPL_EOD!AJ63</f>
        <v>48.67</v>
      </c>
      <c r="K63">
        <f>MES_EOD!AI63+MES_EOD!AJ63</f>
        <v>5</v>
      </c>
      <c r="L63">
        <f>NDMC_EOD!AI63+NDMC_EOD!AJ63</f>
        <v>19.73</v>
      </c>
      <c r="M63">
        <f>TPDDL_EOD!AI63+TPDDL_EOD!AJ63</f>
        <v>58.81</v>
      </c>
      <c r="N63">
        <f t="shared" si="0"/>
        <v>216.36999999999998</v>
      </c>
      <c r="O63" s="112">
        <f t="shared" si="1"/>
        <v>0</v>
      </c>
      <c r="P63">
        <v>84.160000000000011</v>
      </c>
      <c r="Q63">
        <v>48.670000000000009</v>
      </c>
      <c r="R63">
        <v>5.0000000000000009</v>
      </c>
      <c r="S63">
        <v>19.730000000000004</v>
      </c>
      <c r="T63">
        <v>58.810000000000009</v>
      </c>
      <c r="U63" s="114">
        <f t="shared" si="2"/>
        <v>216.37</v>
      </c>
      <c r="V63" s="112">
        <f t="shared" si="3"/>
        <v>0</v>
      </c>
      <c r="Y63">
        <f>BAWANA!AW63+BAWANA!AX63</f>
        <v>21.63</v>
      </c>
      <c r="Z63">
        <f>BAWANA!BD63+BAWANA!BE63</f>
        <v>32</v>
      </c>
      <c r="AA63">
        <f>BAWANA!X63+BAWANA!Y63</f>
        <v>21.63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216.37</v>
      </c>
      <c r="E64">
        <f>BAWANA!AM64</f>
        <v>0</v>
      </c>
      <c r="F64">
        <f t="shared" si="4"/>
        <v>256</v>
      </c>
      <c r="G64">
        <f t="shared" si="5"/>
        <v>216.37</v>
      </c>
      <c r="H64" s="112"/>
      <c r="I64">
        <f>BRPL_EOD!AI64+BRPL_EOD!AJ64</f>
        <v>84.16</v>
      </c>
      <c r="J64">
        <f>BYPL_EOD!AI64+BYPL_EOD!AJ64</f>
        <v>48.67</v>
      </c>
      <c r="K64">
        <f>MES_EOD!AI64+MES_EOD!AJ64</f>
        <v>5</v>
      </c>
      <c r="L64">
        <f>NDMC_EOD!AI64+NDMC_EOD!AJ64</f>
        <v>19.73</v>
      </c>
      <c r="M64">
        <f>TPDDL_EOD!AI64+TPDDL_EOD!AJ64</f>
        <v>58.81</v>
      </c>
      <c r="N64">
        <f t="shared" si="0"/>
        <v>216.36999999999998</v>
      </c>
      <c r="O64" s="112">
        <f t="shared" si="1"/>
        <v>0</v>
      </c>
      <c r="P64">
        <v>84.160000000000011</v>
      </c>
      <c r="Q64">
        <v>48.670000000000009</v>
      </c>
      <c r="R64">
        <v>5.0000000000000009</v>
      </c>
      <c r="S64">
        <v>19.730000000000004</v>
      </c>
      <c r="T64">
        <v>58.810000000000009</v>
      </c>
      <c r="U64" s="114">
        <f t="shared" si="2"/>
        <v>216.37</v>
      </c>
      <c r="V64" s="112">
        <f t="shared" si="3"/>
        <v>0</v>
      </c>
      <c r="Y64">
        <f>BAWANA!AW64+BAWANA!AX64</f>
        <v>21.63</v>
      </c>
      <c r="Z64">
        <f>BAWANA!BD64+BAWANA!BE64</f>
        <v>32</v>
      </c>
      <c r="AA64">
        <f>BAWANA!X64+BAWANA!Y64</f>
        <v>21.63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216.37</v>
      </c>
      <c r="E65">
        <f>BAWANA!AM65</f>
        <v>0</v>
      </c>
      <c r="F65">
        <f t="shared" si="4"/>
        <v>256</v>
      </c>
      <c r="G65">
        <f t="shared" si="5"/>
        <v>216.37</v>
      </c>
      <c r="H65" s="112"/>
      <c r="I65">
        <f>BRPL_EOD!AI65+BRPL_EOD!AJ65</f>
        <v>84.16</v>
      </c>
      <c r="J65">
        <f>BYPL_EOD!AI65+BYPL_EOD!AJ65</f>
        <v>48.67</v>
      </c>
      <c r="K65">
        <f>MES_EOD!AI65+MES_EOD!AJ65</f>
        <v>5</v>
      </c>
      <c r="L65">
        <f>NDMC_EOD!AI65+NDMC_EOD!AJ65</f>
        <v>19.73</v>
      </c>
      <c r="M65">
        <f>TPDDL_EOD!AI65+TPDDL_EOD!AJ65</f>
        <v>58.81</v>
      </c>
      <c r="N65">
        <f t="shared" si="0"/>
        <v>216.36999999999998</v>
      </c>
      <c r="O65" s="112">
        <f t="shared" si="1"/>
        <v>0</v>
      </c>
      <c r="P65">
        <v>84.160000000000011</v>
      </c>
      <c r="Q65">
        <v>48.670000000000009</v>
      </c>
      <c r="R65">
        <v>5.0000000000000009</v>
      </c>
      <c r="S65">
        <v>19.730000000000004</v>
      </c>
      <c r="T65">
        <v>58.810000000000009</v>
      </c>
      <c r="U65" s="114">
        <f t="shared" si="2"/>
        <v>216.37</v>
      </c>
      <c r="V65" s="112">
        <f t="shared" si="3"/>
        <v>0</v>
      </c>
      <c r="Y65">
        <f>BAWANA!AW65+BAWANA!AX65</f>
        <v>21.63</v>
      </c>
      <c r="Z65">
        <f>BAWANA!BD65+BAWANA!BE65</f>
        <v>32</v>
      </c>
      <c r="AA65">
        <f>BAWANA!X65+BAWANA!Y65</f>
        <v>21.63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216.37</v>
      </c>
      <c r="E66">
        <f>BAWANA!AM66</f>
        <v>0</v>
      </c>
      <c r="F66">
        <f t="shared" si="4"/>
        <v>256</v>
      </c>
      <c r="G66">
        <f t="shared" si="5"/>
        <v>216.37</v>
      </c>
      <c r="H66" s="112"/>
      <c r="I66">
        <f>BRPL_EOD!AI66+BRPL_EOD!AJ66</f>
        <v>84.16</v>
      </c>
      <c r="J66">
        <f>BYPL_EOD!AI66+BYPL_EOD!AJ66</f>
        <v>48.67</v>
      </c>
      <c r="K66">
        <f>MES_EOD!AI66+MES_EOD!AJ66</f>
        <v>5</v>
      </c>
      <c r="L66">
        <f>NDMC_EOD!AI66+NDMC_EOD!AJ66</f>
        <v>19.73</v>
      </c>
      <c r="M66">
        <f>TPDDL_EOD!AI66+TPDDL_EOD!AJ66</f>
        <v>58.81</v>
      </c>
      <c r="N66">
        <f t="shared" si="0"/>
        <v>216.36999999999998</v>
      </c>
      <c r="O66" s="112">
        <f t="shared" si="1"/>
        <v>0</v>
      </c>
      <c r="P66">
        <v>84.160000000000011</v>
      </c>
      <c r="Q66">
        <v>48.670000000000009</v>
      </c>
      <c r="R66">
        <v>5.0000000000000009</v>
      </c>
      <c r="S66">
        <v>19.730000000000004</v>
      </c>
      <c r="T66">
        <v>58.810000000000009</v>
      </c>
      <c r="U66" s="114">
        <f t="shared" si="2"/>
        <v>216.37</v>
      </c>
      <c r="V66" s="112">
        <f t="shared" si="3"/>
        <v>0</v>
      </c>
      <c r="Y66">
        <f>BAWANA!AW66+BAWANA!AX66</f>
        <v>21.63</v>
      </c>
      <c r="Z66">
        <f>BAWANA!BD66+BAWANA!BE66</f>
        <v>32</v>
      </c>
      <c r="AA66">
        <f>BAWANA!X66+BAWANA!Y66</f>
        <v>21.63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216.37</v>
      </c>
      <c r="E67">
        <f>BAWANA!AM67</f>
        <v>0</v>
      </c>
      <c r="F67">
        <f t="shared" si="4"/>
        <v>256</v>
      </c>
      <c r="G67">
        <f t="shared" si="5"/>
        <v>216.37</v>
      </c>
      <c r="H67" s="112"/>
      <c r="I67">
        <f>BRPL_EOD!AI67+BRPL_EOD!AJ67</f>
        <v>84.16</v>
      </c>
      <c r="J67">
        <f>BYPL_EOD!AI67+BYPL_EOD!AJ67</f>
        <v>48.67</v>
      </c>
      <c r="K67">
        <f>MES_EOD!AI67+MES_EOD!AJ67</f>
        <v>5</v>
      </c>
      <c r="L67">
        <f>NDMC_EOD!AI67+NDMC_EOD!AJ67</f>
        <v>19.73</v>
      </c>
      <c r="M67">
        <f>TPDDL_EOD!AI67+TPDDL_EOD!AJ67</f>
        <v>58.81</v>
      </c>
      <c r="N67">
        <f t="shared" ref="N67:N98" si="7">SUM(I67:M67)</f>
        <v>216.36999999999998</v>
      </c>
      <c r="O67" s="112">
        <f t="shared" ref="O67:O98" si="8">G67-N67</f>
        <v>0</v>
      </c>
      <c r="P67">
        <v>84.160000000000011</v>
      </c>
      <c r="Q67">
        <v>48.670000000000009</v>
      </c>
      <c r="R67">
        <v>5.0000000000000009</v>
      </c>
      <c r="S67">
        <v>19.730000000000004</v>
      </c>
      <c r="T67">
        <v>58.810000000000009</v>
      </c>
      <c r="U67" s="114">
        <f t="shared" ref="U67:U98" si="9">SUM(P67:T67)</f>
        <v>216.37</v>
      </c>
      <c r="V67" s="112">
        <f t="shared" ref="V67:V99" si="10">G67-U67</f>
        <v>0</v>
      </c>
      <c r="Y67">
        <f>BAWANA!AW67+BAWANA!AX67</f>
        <v>21.63</v>
      </c>
      <c r="Z67">
        <f>BAWANA!BD67+BAWANA!BE67</f>
        <v>32</v>
      </c>
      <c r="AA67">
        <f>BAWANA!X67+BAWANA!Y67</f>
        <v>21.63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216.37</v>
      </c>
      <c r="H68" s="112"/>
      <c r="I68">
        <f>BRPL_EOD!AI68+BRPL_EOD!AJ68</f>
        <v>84.16</v>
      </c>
      <c r="J68">
        <f>BYPL_EOD!AI68+BYPL_EOD!AJ68</f>
        <v>48.67</v>
      </c>
      <c r="K68">
        <f>MES_EOD!AI68+MES_EOD!AJ68</f>
        <v>5</v>
      </c>
      <c r="L68">
        <f>NDMC_EOD!AI68+NDMC_EOD!AJ68</f>
        <v>19.73</v>
      </c>
      <c r="M68">
        <f>TPDDL_EOD!AI68+TPDDL_EOD!AJ68</f>
        <v>58.81</v>
      </c>
      <c r="N68">
        <f t="shared" si="7"/>
        <v>216.36999999999998</v>
      </c>
      <c r="O68" s="112">
        <f t="shared" si="8"/>
        <v>0</v>
      </c>
      <c r="P68">
        <v>84.160000000000011</v>
      </c>
      <c r="Q68">
        <v>48.670000000000009</v>
      </c>
      <c r="R68">
        <v>5.0000000000000009</v>
      </c>
      <c r="S68">
        <v>19.730000000000004</v>
      </c>
      <c r="T68">
        <v>58.810000000000009</v>
      </c>
      <c r="U68" s="114">
        <f t="shared" si="9"/>
        <v>216.37</v>
      </c>
      <c r="V68" s="112">
        <f t="shared" si="10"/>
        <v>0</v>
      </c>
      <c r="Y68">
        <f>BAWANA!AW68+BAWANA!AX68</f>
        <v>21.63</v>
      </c>
      <c r="Z68">
        <f>BAWANA!BD68+BAWANA!BE68</f>
        <v>32</v>
      </c>
      <c r="AA68">
        <f>BAWANA!X68+BAWANA!Y68</f>
        <v>21.63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216.37</v>
      </c>
      <c r="E69">
        <f>BAWANA!AM69</f>
        <v>0</v>
      </c>
      <c r="F69">
        <f t="shared" si="11"/>
        <v>256</v>
      </c>
      <c r="G69">
        <f t="shared" si="12"/>
        <v>216.37</v>
      </c>
      <c r="H69" s="112"/>
      <c r="I69">
        <f>BRPL_EOD!AI69+BRPL_EOD!AJ69</f>
        <v>84.16</v>
      </c>
      <c r="J69">
        <f>BYPL_EOD!AI69+BYPL_EOD!AJ69</f>
        <v>48.67</v>
      </c>
      <c r="K69">
        <f>MES_EOD!AI69+MES_EOD!AJ69</f>
        <v>5</v>
      </c>
      <c r="L69">
        <f>NDMC_EOD!AI69+NDMC_EOD!AJ69</f>
        <v>19.73</v>
      </c>
      <c r="M69">
        <f>TPDDL_EOD!AI69+TPDDL_EOD!AJ69</f>
        <v>58.81</v>
      </c>
      <c r="N69">
        <f t="shared" si="7"/>
        <v>216.36999999999998</v>
      </c>
      <c r="O69" s="112">
        <f t="shared" si="8"/>
        <v>0</v>
      </c>
      <c r="P69">
        <v>84.160000000000011</v>
      </c>
      <c r="Q69">
        <v>48.670000000000009</v>
      </c>
      <c r="R69">
        <v>5.0000000000000009</v>
      </c>
      <c r="S69">
        <v>19.730000000000004</v>
      </c>
      <c r="T69">
        <v>58.810000000000009</v>
      </c>
      <c r="U69" s="114">
        <f t="shared" si="9"/>
        <v>216.37</v>
      </c>
      <c r="V69" s="112">
        <f t="shared" si="10"/>
        <v>0</v>
      </c>
      <c r="Y69">
        <f>BAWANA!AW69+BAWANA!AX69</f>
        <v>21.63</v>
      </c>
      <c r="Z69">
        <f>BAWANA!BD69+BAWANA!BE69</f>
        <v>32</v>
      </c>
      <c r="AA69">
        <f>BAWANA!X69+BAWANA!Y69</f>
        <v>21.63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216.37</v>
      </c>
      <c r="E70">
        <f>BAWANA!AM70</f>
        <v>0</v>
      </c>
      <c r="F70">
        <f t="shared" si="11"/>
        <v>256</v>
      </c>
      <c r="G70">
        <f t="shared" si="12"/>
        <v>216.37</v>
      </c>
      <c r="H70" s="112"/>
      <c r="I70">
        <f>BRPL_EOD!AI70+BRPL_EOD!AJ70</f>
        <v>84.16</v>
      </c>
      <c r="J70">
        <f>BYPL_EOD!AI70+BYPL_EOD!AJ70</f>
        <v>48.67</v>
      </c>
      <c r="K70">
        <f>MES_EOD!AI70+MES_EOD!AJ70</f>
        <v>5</v>
      </c>
      <c r="L70">
        <f>NDMC_EOD!AI70+NDMC_EOD!AJ70</f>
        <v>19.73</v>
      </c>
      <c r="M70">
        <f>TPDDL_EOD!AI70+TPDDL_EOD!AJ70</f>
        <v>58.81</v>
      </c>
      <c r="N70">
        <f t="shared" si="7"/>
        <v>216.36999999999998</v>
      </c>
      <c r="O70" s="112">
        <f t="shared" si="8"/>
        <v>0</v>
      </c>
      <c r="P70">
        <v>84.160000000000011</v>
      </c>
      <c r="Q70">
        <v>48.670000000000009</v>
      </c>
      <c r="R70">
        <v>5.0000000000000009</v>
      </c>
      <c r="S70">
        <v>19.730000000000004</v>
      </c>
      <c r="T70">
        <v>58.810000000000009</v>
      </c>
      <c r="U70" s="114">
        <f t="shared" si="9"/>
        <v>216.37</v>
      </c>
      <c r="V70" s="112">
        <f t="shared" si="10"/>
        <v>0</v>
      </c>
      <c r="Y70">
        <f>BAWANA!AW70+BAWANA!AX70</f>
        <v>21.63</v>
      </c>
      <c r="Z70">
        <f>BAWANA!BD70+BAWANA!BE70</f>
        <v>32</v>
      </c>
      <c r="AA70">
        <f>BAWANA!X70+BAWANA!Y70</f>
        <v>21.63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216.37</v>
      </c>
      <c r="E71">
        <f>BAWANA!AM71</f>
        <v>0</v>
      </c>
      <c r="F71">
        <f t="shared" si="11"/>
        <v>256</v>
      </c>
      <c r="G71">
        <f t="shared" si="12"/>
        <v>216.37</v>
      </c>
      <c r="H71" s="112"/>
      <c r="I71">
        <f>BRPL_EOD!AI71+BRPL_EOD!AJ71</f>
        <v>84.16</v>
      </c>
      <c r="J71">
        <f>BYPL_EOD!AI71+BYPL_EOD!AJ71</f>
        <v>48.67</v>
      </c>
      <c r="K71">
        <f>MES_EOD!AI71+MES_EOD!AJ71</f>
        <v>5</v>
      </c>
      <c r="L71">
        <f>NDMC_EOD!AI71+NDMC_EOD!AJ71</f>
        <v>19.73</v>
      </c>
      <c r="M71">
        <f>TPDDL_EOD!AI71+TPDDL_EOD!AJ71</f>
        <v>58.81</v>
      </c>
      <c r="N71">
        <f t="shared" si="7"/>
        <v>216.36999999999998</v>
      </c>
      <c r="O71" s="112">
        <f t="shared" si="8"/>
        <v>0</v>
      </c>
      <c r="P71">
        <v>84.160000000000011</v>
      </c>
      <c r="Q71">
        <v>48.670000000000009</v>
      </c>
      <c r="R71">
        <v>5.0000000000000009</v>
      </c>
      <c r="S71">
        <v>19.730000000000004</v>
      </c>
      <c r="T71">
        <v>58.810000000000009</v>
      </c>
      <c r="U71" s="114">
        <f t="shared" si="9"/>
        <v>216.37</v>
      </c>
      <c r="V71" s="112">
        <f t="shared" si="10"/>
        <v>0</v>
      </c>
      <c r="Y71">
        <f>BAWANA!AW71+BAWANA!AX71</f>
        <v>21.63</v>
      </c>
      <c r="Z71">
        <f>BAWANA!BD71+BAWANA!BE71</f>
        <v>32</v>
      </c>
      <c r="AA71">
        <f>BAWANA!X71+BAWANA!Y71</f>
        <v>21.63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216.37</v>
      </c>
      <c r="E72">
        <f>BAWANA!AM72</f>
        <v>0</v>
      </c>
      <c r="F72">
        <f t="shared" si="11"/>
        <v>256</v>
      </c>
      <c r="G72">
        <f t="shared" si="12"/>
        <v>216.37</v>
      </c>
      <c r="H72" s="112"/>
      <c r="I72">
        <f>BRPL_EOD!AI72+BRPL_EOD!AJ72</f>
        <v>84.16</v>
      </c>
      <c r="J72">
        <f>BYPL_EOD!AI72+BYPL_EOD!AJ72</f>
        <v>48.67</v>
      </c>
      <c r="K72">
        <f>MES_EOD!AI72+MES_EOD!AJ72</f>
        <v>5</v>
      </c>
      <c r="L72">
        <f>NDMC_EOD!AI72+NDMC_EOD!AJ72</f>
        <v>19.73</v>
      </c>
      <c r="M72">
        <f>TPDDL_EOD!AI72+TPDDL_EOD!AJ72</f>
        <v>58.81</v>
      </c>
      <c r="N72">
        <f t="shared" si="7"/>
        <v>216.36999999999998</v>
      </c>
      <c r="O72" s="112">
        <f t="shared" si="8"/>
        <v>0</v>
      </c>
      <c r="P72">
        <v>84.160000000000011</v>
      </c>
      <c r="Q72">
        <v>48.670000000000009</v>
      </c>
      <c r="R72">
        <v>5.0000000000000009</v>
      </c>
      <c r="S72">
        <v>19.730000000000004</v>
      </c>
      <c r="T72">
        <v>58.810000000000009</v>
      </c>
      <c r="U72" s="114">
        <f t="shared" si="9"/>
        <v>216.37</v>
      </c>
      <c r="V72" s="112">
        <f t="shared" si="10"/>
        <v>0</v>
      </c>
      <c r="Y72">
        <f>BAWANA!AW72+BAWANA!AX72</f>
        <v>21.63</v>
      </c>
      <c r="Z72">
        <f>BAWANA!BD72+BAWANA!BE72</f>
        <v>32</v>
      </c>
      <c r="AA72">
        <f>BAWANA!X72+BAWANA!Y72</f>
        <v>21.63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216.37</v>
      </c>
      <c r="E73">
        <f>BAWANA!AM73</f>
        <v>0</v>
      </c>
      <c r="F73">
        <f t="shared" si="11"/>
        <v>256</v>
      </c>
      <c r="G73">
        <f t="shared" si="12"/>
        <v>216.37</v>
      </c>
      <c r="H73" s="112"/>
      <c r="I73">
        <f>BRPL_EOD!AI73+BRPL_EOD!AJ73</f>
        <v>84.16</v>
      </c>
      <c r="J73">
        <f>BYPL_EOD!AI73+BYPL_EOD!AJ73</f>
        <v>48.67</v>
      </c>
      <c r="K73">
        <f>MES_EOD!AI73+MES_EOD!AJ73</f>
        <v>5</v>
      </c>
      <c r="L73">
        <f>NDMC_EOD!AI73+NDMC_EOD!AJ73</f>
        <v>19.73</v>
      </c>
      <c r="M73">
        <f>TPDDL_EOD!AI73+TPDDL_EOD!AJ73</f>
        <v>58.81</v>
      </c>
      <c r="N73">
        <f t="shared" si="7"/>
        <v>216.36999999999998</v>
      </c>
      <c r="O73" s="112">
        <f t="shared" si="8"/>
        <v>0</v>
      </c>
      <c r="P73">
        <v>84.160000000000011</v>
      </c>
      <c r="Q73">
        <v>48.670000000000009</v>
      </c>
      <c r="R73">
        <v>5.0000000000000009</v>
      </c>
      <c r="S73">
        <v>19.730000000000004</v>
      </c>
      <c r="T73">
        <v>58.810000000000009</v>
      </c>
      <c r="U73" s="114">
        <f t="shared" si="9"/>
        <v>216.37</v>
      </c>
      <c r="V73" s="112">
        <f t="shared" si="10"/>
        <v>0</v>
      </c>
      <c r="Y73">
        <f>BAWANA!AW73+BAWANA!AX73</f>
        <v>21.63</v>
      </c>
      <c r="Z73">
        <f>BAWANA!BD73+BAWANA!BE73</f>
        <v>32</v>
      </c>
      <c r="AA73">
        <f>BAWANA!X73+BAWANA!Y73</f>
        <v>21.63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216.37</v>
      </c>
      <c r="E74">
        <f>BAWANA!AM74</f>
        <v>0</v>
      </c>
      <c r="F74">
        <f t="shared" si="11"/>
        <v>256</v>
      </c>
      <c r="G74">
        <f t="shared" si="12"/>
        <v>216.37</v>
      </c>
      <c r="H74" s="112"/>
      <c r="I74">
        <f>BRPL_EOD!AI74+BRPL_EOD!AJ74</f>
        <v>84.16</v>
      </c>
      <c r="J74">
        <f>BYPL_EOD!AI74+BYPL_EOD!AJ74</f>
        <v>48.67</v>
      </c>
      <c r="K74">
        <f>MES_EOD!AI74+MES_EOD!AJ74</f>
        <v>5</v>
      </c>
      <c r="L74">
        <f>NDMC_EOD!AI74+NDMC_EOD!AJ74</f>
        <v>19.73</v>
      </c>
      <c r="M74">
        <f>TPDDL_EOD!AI74+TPDDL_EOD!AJ74</f>
        <v>58.81</v>
      </c>
      <c r="N74">
        <f t="shared" si="7"/>
        <v>216.36999999999998</v>
      </c>
      <c r="O74" s="112">
        <f t="shared" si="8"/>
        <v>0</v>
      </c>
      <c r="P74">
        <v>84.160000000000011</v>
      </c>
      <c r="Q74">
        <v>48.670000000000009</v>
      </c>
      <c r="R74">
        <v>5.0000000000000009</v>
      </c>
      <c r="S74">
        <v>19.730000000000004</v>
      </c>
      <c r="T74">
        <v>58.810000000000009</v>
      </c>
      <c r="U74" s="114">
        <f t="shared" si="9"/>
        <v>216.37</v>
      </c>
      <c r="V74" s="112">
        <f t="shared" si="10"/>
        <v>0</v>
      </c>
      <c r="Y74">
        <f>BAWANA!AW74+BAWANA!AX74</f>
        <v>21.63</v>
      </c>
      <c r="Z74">
        <f>BAWANA!BD74+BAWANA!BE74</f>
        <v>32</v>
      </c>
      <c r="AA74">
        <f>BAWANA!X74+BAWANA!Y74</f>
        <v>21.63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216.37</v>
      </c>
      <c r="E75">
        <f>BAWANA!AM75</f>
        <v>0</v>
      </c>
      <c r="F75">
        <f t="shared" si="11"/>
        <v>256</v>
      </c>
      <c r="G75">
        <f t="shared" si="12"/>
        <v>216.37</v>
      </c>
      <c r="H75" s="112"/>
      <c r="I75">
        <f>BRPL_EOD!AI75+BRPL_EOD!AJ75</f>
        <v>84.16</v>
      </c>
      <c r="J75">
        <f>BYPL_EOD!AI75+BYPL_EOD!AJ75</f>
        <v>48.67</v>
      </c>
      <c r="K75">
        <f>MES_EOD!AI75+MES_EOD!AJ75</f>
        <v>5</v>
      </c>
      <c r="L75">
        <f>NDMC_EOD!AI75+NDMC_EOD!AJ75</f>
        <v>19.73</v>
      </c>
      <c r="M75">
        <f>TPDDL_EOD!AI75+TPDDL_EOD!AJ75</f>
        <v>58.81</v>
      </c>
      <c r="N75">
        <f t="shared" si="7"/>
        <v>216.36999999999998</v>
      </c>
      <c r="O75" s="112">
        <f t="shared" si="8"/>
        <v>0</v>
      </c>
      <c r="P75">
        <v>84.160000000000011</v>
      </c>
      <c r="Q75">
        <v>48.670000000000009</v>
      </c>
      <c r="R75">
        <v>5.0000000000000009</v>
      </c>
      <c r="S75">
        <v>19.730000000000004</v>
      </c>
      <c r="T75">
        <v>58.810000000000009</v>
      </c>
      <c r="U75" s="114">
        <f t="shared" si="9"/>
        <v>216.37</v>
      </c>
      <c r="V75" s="112">
        <f t="shared" si="10"/>
        <v>0</v>
      </c>
      <c r="Y75">
        <f>BAWANA!AW75+BAWANA!AX75</f>
        <v>21.63</v>
      </c>
      <c r="Z75">
        <f>BAWANA!BD75+BAWANA!BE75</f>
        <v>32</v>
      </c>
      <c r="AA75">
        <f>BAWANA!X75+BAWANA!Y75</f>
        <v>21.63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216.37</v>
      </c>
      <c r="E76">
        <f>BAWANA!AM76</f>
        <v>0</v>
      </c>
      <c r="F76">
        <f t="shared" si="11"/>
        <v>256</v>
      </c>
      <c r="G76">
        <f t="shared" si="12"/>
        <v>216.37</v>
      </c>
      <c r="H76" s="112"/>
      <c r="I76">
        <f>BRPL_EOD!AI76+BRPL_EOD!AJ76</f>
        <v>84.16</v>
      </c>
      <c r="J76">
        <f>BYPL_EOD!AI76+BYPL_EOD!AJ76</f>
        <v>48.67</v>
      </c>
      <c r="K76">
        <f>MES_EOD!AI76+MES_EOD!AJ76</f>
        <v>5</v>
      </c>
      <c r="L76">
        <f>NDMC_EOD!AI76+NDMC_EOD!AJ76</f>
        <v>19.73</v>
      </c>
      <c r="M76">
        <f>TPDDL_EOD!AI76+TPDDL_EOD!AJ76</f>
        <v>58.81</v>
      </c>
      <c r="N76">
        <f t="shared" si="7"/>
        <v>216.36999999999998</v>
      </c>
      <c r="O76" s="112">
        <f t="shared" si="8"/>
        <v>0</v>
      </c>
      <c r="P76">
        <v>84.160000000000011</v>
      </c>
      <c r="Q76">
        <v>48.670000000000009</v>
      </c>
      <c r="R76">
        <v>5.0000000000000009</v>
      </c>
      <c r="S76">
        <v>19.730000000000004</v>
      </c>
      <c r="T76">
        <v>58.810000000000009</v>
      </c>
      <c r="U76" s="114">
        <f t="shared" si="9"/>
        <v>216.37</v>
      </c>
      <c r="V76" s="112">
        <f t="shared" si="10"/>
        <v>0</v>
      </c>
      <c r="Y76">
        <f>BAWANA!AW76+BAWANA!AX76</f>
        <v>21.63</v>
      </c>
      <c r="Z76">
        <f>BAWANA!BD76+BAWANA!BE76</f>
        <v>32</v>
      </c>
      <c r="AA76">
        <f>BAWANA!X76+BAWANA!Y76</f>
        <v>21.63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216.37</v>
      </c>
      <c r="E77">
        <f>BAWANA!AM77</f>
        <v>0</v>
      </c>
      <c r="F77">
        <f t="shared" si="11"/>
        <v>256</v>
      </c>
      <c r="G77">
        <f t="shared" si="12"/>
        <v>216.37</v>
      </c>
      <c r="H77" s="112"/>
      <c r="I77">
        <f>BRPL_EOD!AI77+BRPL_EOD!AJ77</f>
        <v>84.16</v>
      </c>
      <c r="J77">
        <f>BYPL_EOD!AI77+BYPL_EOD!AJ77</f>
        <v>48.67</v>
      </c>
      <c r="K77">
        <f>MES_EOD!AI77+MES_EOD!AJ77</f>
        <v>5</v>
      </c>
      <c r="L77">
        <f>NDMC_EOD!AI77+NDMC_EOD!AJ77</f>
        <v>19.73</v>
      </c>
      <c r="M77">
        <f>TPDDL_EOD!AI77+TPDDL_EOD!AJ77</f>
        <v>58.81</v>
      </c>
      <c r="N77">
        <f t="shared" si="7"/>
        <v>216.36999999999998</v>
      </c>
      <c r="O77" s="112">
        <f t="shared" si="8"/>
        <v>0</v>
      </c>
      <c r="P77">
        <v>84.160000000000011</v>
      </c>
      <c r="Q77">
        <v>48.670000000000009</v>
      </c>
      <c r="R77">
        <v>5.0000000000000009</v>
      </c>
      <c r="S77">
        <v>19.730000000000004</v>
      </c>
      <c r="T77">
        <v>58.810000000000009</v>
      </c>
      <c r="U77" s="114">
        <f t="shared" si="9"/>
        <v>216.37</v>
      </c>
      <c r="V77" s="112">
        <f t="shared" si="10"/>
        <v>0</v>
      </c>
      <c r="Y77">
        <f>BAWANA!AW77+BAWANA!AX77</f>
        <v>21.63</v>
      </c>
      <c r="Z77">
        <f>BAWANA!BD77+BAWANA!BE77</f>
        <v>32</v>
      </c>
      <c r="AA77">
        <f>BAWANA!X77+BAWANA!Y77</f>
        <v>21.63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216.37</v>
      </c>
      <c r="E78">
        <f>BAWANA!AM78</f>
        <v>0</v>
      </c>
      <c r="F78">
        <f t="shared" si="11"/>
        <v>256</v>
      </c>
      <c r="G78">
        <f t="shared" si="12"/>
        <v>216.37</v>
      </c>
      <c r="H78" s="112"/>
      <c r="I78">
        <f>BRPL_EOD!AI78+BRPL_EOD!AJ78</f>
        <v>84.16</v>
      </c>
      <c r="J78">
        <f>BYPL_EOD!AI78+BYPL_EOD!AJ78</f>
        <v>48.67</v>
      </c>
      <c r="K78">
        <f>MES_EOD!AI78+MES_EOD!AJ78</f>
        <v>5</v>
      </c>
      <c r="L78">
        <f>NDMC_EOD!AI78+NDMC_EOD!AJ78</f>
        <v>19.73</v>
      </c>
      <c r="M78">
        <f>TPDDL_EOD!AI78+TPDDL_EOD!AJ78</f>
        <v>58.81</v>
      </c>
      <c r="N78">
        <f t="shared" si="7"/>
        <v>216.36999999999998</v>
      </c>
      <c r="O78" s="112">
        <f t="shared" si="8"/>
        <v>0</v>
      </c>
      <c r="P78">
        <v>84.160000000000011</v>
      </c>
      <c r="Q78">
        <v>48.670000000000009</v>
      </c>
      <c r="R78">
        <v>5.0000000000000009</v>
      </c>
      <c r="S78">
        <v>19.730000000000004</v>
      </c>
      <c r="T78">
        <v>58.810000000000009</v>
      </c>
      <c r="U78" s="114">
        <f t="shared" si="9"/>
        <v>216.37</v>
      </c>
      <c r="V78" s="112">
        <f t="shared" si="10"/>
        <v>0</v>
      </c>
      <c r="Y78">
        <f>BAWANA!AW78+BAWANA!AX78</f>
        <v>21.63</v>
      </c>
      <c r="Z78">
        <f>BAWANA!BD78+BAWANA!BE78</f>
        <v>32</v>
      </c>
      <c r="AA78">
        <f>BAWANA!X78+BAWANA!Y78</f>
        <v>21.63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226.94</v>
      </c>
      <c r="E79">
        <f>BAWANA!AM79</f>
        <v>0</v>
      </c>
      <c r="F79">
        <f t="shared" si="11"/>
        <v>256</v>
      </c>
      <c r="G79">
        <f t="shared" si="12"/>
        <v>226.94</v>
      </c>
      <c r="H79" s="112"/>
      <c r="I79">
        <f>BRPL_EOD!AI79+BRPL_EOD!AJ79</f>
        <v>83.77</v>
      </c>
      <c r="J79">
        <f>BYPL_EOD!AI79+BYPL_EOD!AJ79</f>
        <v>60</v>
      </c>
      <c r="K79">
        <f>MES_EOD!AI79+MES_EOD!AJ79</f>
        <v>5</v>
      </c>
      <c r="L79">
        <f>NDMC_EOD!AI79+NDMC_EOD!AJ79</f>
        <v>19.63</v>
      </c>
      <c r="M79">
        <f>TPDDL_EOD!AI79+TPDDL_EOD!AJ79</f>
        <v>58.54</v>
      </c>
      <c r="N79">
        <f t="shared" si="7"/>
        <v>226.93999999999997</v>
      </c>
      <c r="O79" s="112">
        <f t="shared" si="8"/>
        <v>0</v>
      </c>
      <c r="P79">
        <v>83.77000000000001</v>
      </c>
      <c r="Q79">
        <v>60.000000000000007</v>
      </c>
      <c r="R79">
        <v>5.0000000000000009</v>
      </c>
      <c r="S79">
        <v>19.630000000000003</v>
      </c>
      <c r="T79">
        <v>58.540000000000006</v>
      </c>
      <c r="U79" s="114">
        <f t="shared" si="9"/>
        <v>226.94</v>
      </c>
      <c r="V79" s="112">
        <f t="shared" si="10"/>
        <v>0</v>
      </c>
      <c r="Y79">
        <f>BAWANA!AW79+BAWANA!AX79</f>
        <v>21.53</v>
      </c>
      <c r="Z79">
        <f>BAWANA!BD79+BAWANA!BE79</f>
        <v>21.53</v>
      </c>
      <c r="AA79">
        <f>BAWANA!X79+BAWANA!Y79</f>
        <v>21.53</v>
      </c>
      <c r="AB79">
        <f>BAWANA!AE79+BAWANA!AF79</f>
        <v>21.53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226.94</v>
      </c>
      <c r="E80">
        <f>BAWANA!AM80</f>
        <v>0</v>
      </c>
      <c r="F80">
        <f t="shared" si="11"/>
        <v>256</v>
      </c>
      <c r="G80">
        <f t="shared" si="12"/>
        <v>226.94</v>
      </c>
      <c r="H80" s="112"/>
      <c r="I80">
        <f>BRPL_EOD!AI80+BRPL_EOD!AJ80</f>
        <v>83.77</v>
      </c>
      <c r="J80">
        <f>BYPL_EOD!AI80+BYPL_EOD!AJ80</f>
        <v>60</v>
      </c>
      <c r="K80">
        <f>MES_EOD!AI80+MES_EOD!AJ80</f>
        <v>5</v>
      </c>
      <c r="L80">
        <f>NDMC_EOD!AI80+NDMC_EOD!AJ80</f>
        <v>19.63</v>
      </c>
      <c r="M80">
        <f>TPDDL_EOD!AI80+TPDDL_EOD!AJ80</f>
        <v>58.54</v>
      </c>
      <c r="N80">
        <f t="shared" si="7"/>
        <v>226.93999999999997</v>
      </c>
      <c r="O80" s="112">
        <f t="shared" si="8"/>
        <v>0</v>
      </c>
      <c r="P80">
        <v>83.77000000000001</v>
      </c>
      <c r="Q80">
        <v>60.000000000000007</v>
      </c>
      <c r="R80">
        <v>5.0000000000000009</v>
      </c>
      <c r="S80">
        <v>19.630000000000003</v>
      </c>
      <c r="T80">
        <v>58.540000000000006</v>
      </c>
      <c r="U80" s="114">
        <f t="shared" si="9"/>
        <v>226.94</v>
      </c>
      <c r="V80" s="112">
        <f t="shared" si="10"/>
        <v>0</v>
      </c>
      <c r="Y80">
        <f>BAWANA!AW80+BAWANA!AX80</f>
        <v>21.53</v>
      </c>
      <c r="Z80">
        <f>BAWANA!BD80+BAWANA!BE80</f>
        <v>21.53</v>
      </c>
      <c r="AA80">
        <f>BAWANA!X80+BAWANA!Y80</f>
        <v>21.53</v>
      </c>
      <c r="AB80">
        <f>BAWANA!AE80+BAWANA!AF80</f>
        <v>21.53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226.94</v>
      </c>
      <c r="E81">
        <f>BAWANA!AM81</f>
        <v>0</v>
      </c>
      <c r="F81">
        <f t="shared" si="11"/>
        <v>256</v>
      </c>
      <c r="G81">
        <f t="shared" si="12"/>
        <v>226.94</v>
      </c>
      <c r="H81" s="112"/>
      <c r="I81">
        <f>BRPL_EOD!AI81+BRPL_EOD!AJ81</f>
        <v>83.77</v>
      </c>
      <c r="J81">
        <f>BYPL_EOD!AI81+BYPL_EOD!AJ81</f>
        <v>60</v>
      </c>
      <c r="K81">
        <f>MES_EOD!AI81+MES_EOD!AJ81</f>
        <v>5</v>
      </c>
      <c r="L81">
        <f>NDMC_EOD!AI81+NDMC_EOD!AJ81</f>
        <v>19.63</v>
      </c>
      <c r="M81">
        <f>TPDDL_EOD!AI81+TPDDL_EOD!AJ81</f>
        <v>58.54</v>
      </c>
      <c r="N81">
        <f t="shared" si="7"/>
        <v>226.93999999999997</v>
      </c>
      <c r="O81" s="112">
        <f t="shared" si="8"/>
        <v>0</v>
      </c>
      <c r="P81">
        <v>83.77000000000001</v>
      </c>
      <c r="Q81">
        <v>60.000000000000007</v>
      </c>
      <c r="R81">
        <v>5.0000000000000009</v>
      </c>
      <c r="S81">
        <v>19.630000000000003</v>
      </c>
      <c r="T81">
        <v>58.540000000000006</v>
      </c>
      <c r="U81" s="114">
        <f t="shared" si="9"/>
        <v>226.94</v>
      </c>
      <c r="V81" s="112">
        <f t="shared" si="10"/>
        <v>0</v>
      </c>
      <c r="Y81">
        <f>BAWANA!AW81+BAWANA!AX81</f>
        <v>21.53</v>
      </c>
      <c r="Z81">
        <f>BAWANA!BD81+BAWANA!BE81</f>
        <v>21.53</v>
      </c>
      <c r="AA81">
        <f>BAWANA!X81+BAWANA!Y81</f>
        <v>21.53</v>
      </c>
      <c r="AB81">
        <f>BAWANA!AE81+BAWANA!AF81</f>
        <v>21.53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226.94</v>
      </c>
      <c r="E82">
        <f>BAWANA!AM82</f>
        <v>0</v>
      </c>
      <c r="F82">
        <f t="shared" si="11"/>
        <v>256</v>
      </c>
      <c r="G82">
        <f t="shared" si="12"/>
        <v>226.94</v>
      </c>
      <c r="H82" s="112"/>
      <c r="I82">
        <f>BRPL_EOD!AI82+BRPL_EOD!AJ82</f>
        <v>83.77</v>
      </c>
      <c r="J82">
        <f>BYPL_EOD!AI82+BYPL_EOD!AJ82</f>
        <v>60</v>
      </c>
      <c r="K82">
        <f>MES_EOD!AI82+MES_EOD!AJ82</f>
        <v>5</v>
      </c>
      <c r="L82">
        <f>NDMC_EOD!AI82+NDMC_EOD!AJ82</f>
        <v>19.63</v>
      </c>
      <c r="M82">
        <f>TPDDL_EOD!AI82+TPDDL_EOD!AJ82</f>
        <v>58.54</v>
      </c>
      <c r="N82">
        <f t="shared" si="7"/>
        <v>226.93999999999997</v>
      </c>
      <c r="O82" s="112">
        <f t="shared" si="8"/>
        <v>0</v>
      </c>
      <c r="P82">
        <v>83.77000000000001</v>
      </c>
      <c r="Q82">
        <v>60.000000000000007</v>
      </c>
      <c r="R82">
        <v>5.0000000000000009</v>
      </c>
      <c r="S82">
        <v>19.630000000000003</v>
      </c>
      <c r="T82">
        <v>58.540000000000006</v>
      </c>
      <c r="U82" s="114">
        <f t="shared" si="9"/>
        <v>226.94</v>
      </c>
      <c r="V82" s="112">
        <f t="shared" si="10"/>
        <v>0</v>
      </c>
      <c r="Y82">
        <f>BAWANA!AW82+BAWANA!AX82</f>
        <v>21.53</v>
      </c>
      <c r="Z82">
        <f>BAWANA!BD82+BAWANA!BE82</f>
        <v>21.53</v>
      </c>
      <c r="AA82">
        <f>BAWANA!X82+BAWANA!Y82</f>
        <v>21.53</v>
      </c>
      <c r="AB82">
        <f>BAWANA!AE82+BAWANA!AF82</f>
        <v>21.53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209</v>
      </c>
      <c r="E83">
        <f>BAWANA!AM83</f>
        <v>0</v>
      </c>
      <c r="F83">
        <f t="shared" si="11"/>
        <v>256</v>
      </c>
      <c r="G83">
        <f t="shared" si="12"/>
        <v>209</v>
      </c>
      <c r="H83" s="112"/>
      <c r="I83">
        <f>BRPL_EOD!AI83+BRPL_EOD!AJ83</f>
        <v>75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50</v>
      </c>
      <c r="N83">
        <f t="shared" si="7"/>
        <v>209</v>
      </c>
      <c r="O83" s="112">
        <f t="shared" si="8"/>
        <v>0</v>
      </c>
      <c r="P83">
        <v>75</v>
      </c>
      <c r="Q83">
        <v>60</v>
      </c>
      <c r="R83">
        <v>5</v>
      </c>
      <c r="S83">
        <v>19</v>
      </c>
      <c r="T83">
        <v>50</v>
      </c>
      <c r="U83" s="114">
        <f t="shared" si="9"/>
        <v>209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209</v>
      </c>
      <c r="E84">
        <f>BAWANA!AM84</f>
        <v>0</v>
      </c>
      <c r="F84">
        <f t="shared" si="11"/>
        <v>256</v>
      </c>
      <c r="G84">
        <f t="shared" si="12"/>
        <v>209</v>
      </c>
      <c r="H84" s="112"/>
      <c r="I84">
        <f>BRPL_EOD!AI84+BRPL_EOD!AJ84</f>
        <v>75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50</v>
      </c>
      <c r="N84">
        <f t="shared" si="7"/>
        <v>209</v>
      </c>
      <c r="O84" s="112">
        <f t="shared" si="8"/>
        <v>0</v>
      </c>
      <c r="P84">
        <v>75</v>
      </c>
      <c r="Q84">
        <v>60</v>
      </c>
      <c r="R84">
        <v>5</v>
      </c>
      <c r="S84">
        <v>19</v>
      </c>
      <c r="T84">
        <v>50</v>
      </c>
      <c r="U84" s="114">
        <f t="shared" si="9"/>
        <v>209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241.62</v>
      </c>
      <c r="E85">
        <f>BAWANA!AM85</f>
        <v>0</v>
      </c>
      <c r="F85">
        <f t="shared" si="11"/>
        <v>256</v>
      </c>
      <c r="G85">
        <f t="shared" si="12"/>
        <v>241.62</v>
      </c>
      <c r="H85" s="112"/>
      <c r="I85">
        <f>BRPL_EOD!AI85+BRPL_EOD!AJ85</f>
        <v>108.93</v>
      </c>
      <c r="J85">
        <f>BYPL_EOD!AI85+BYPL_EOD!AJ85</f>
        <v>59.42</v>
      </c>
      <c r="K85">
        <f>MES_EOD!AI85+MES_EOD!AJ85</f>
        <v>4.95</v>
      </c>
      <c r="L85">
        <f>NDMC_EOD!AI85+NDMC_EOD!AJ85</f>
        <v>18.809999999999999</v>
      </c>
      <c r="M85">
        <f>TPDDL_EOD!AI85+TPDDL_EOD!AJ85</f>
        <v>49.51</v>
      </c>
      <c r="N85">
        <f t="shared" si="7"/>
        <v>241.62</v>
      </c>
      <c r="O85" s="112">
        <f t="shared" si="8"/>
        <v>0</v>
      </c>
      <c r="P85">
        <v>108.93</v>
      </c>
      <c r="Q85">
        <v>59.42</v>
      </c>
      <c r="R85">
        <v>4.95</v>
      </c>
      <c r="S85">
        <v>18.809999999999999</v>
      </c>
      <c r="T85">
        <v>49.51</v>
      </c>
      <c r="U85" s="114">
        <f t="shared" si="9"/>
        <v>241.62</v>
      </c>
      <c r="V85" s="112">
        <f t="shared" si="10"/>
        <v>0</v>
      </c>
      <c r="Y85">
        <f>BAWANA!AW85+BAWANA!AX85</f>
        <v>31.69</v>
      </c>
      <c r="Z85">
        <f>BAWANA!BD85+BAWANA!BE85</f>
        <v>31.69</v>
      </c>
      <c r="AA85">
        <f>BAWANA!X85+BAWANA!Y85</f>
        <v>31.69</v>
      </c>
      <c r="AB85">
        <f>BAWANA!AE85+BAWANA!AF85</f>
        <v>31.69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241.62</v>
      </c>
      <c r="E86">
        <f>BAWANA!AM86</f>
        <v>0</v>
      </c>
      <c r="F86">
        <f t="shared" si="11"/>
        <v>256</v>
      </c>
      <c r="G86">
        <f t="shared" si="12"/>
        <v>241.62</v>
      </c>
      <c r="H86" s="112"/>
      <c r="I86">
        <f>BRPL_EOD!AI86+BRPL_EOD!AJ86</f>
        <v>108.93</v>
      </c>
      <c r="J86">
        <f>BYPL_EOD!AI86+BYPL_EOD!AJ86</f>
        <v>59.42</v>
      </c>
      <c r="K86">
        <f>MES_EOD!AI86+MES_EOD!AJ86</f>
        <v>4.95</v>
      </c>
      <c r="L86">
        <f>NDMC_EOD!AI86+NDMC_EOD!AJ86</f>
        <v>18.809999999999999</v>
      </c>
      <c r="M86">
        <f>TPDDL_EOD!AI86+TPDDL_EOD!AJ86</f>
        <v>49.51</v>
      </c>
      <c r="N86">
        <f t="shared" si="7"/>
        <v>241.62</v>
      </c>
      <c r="O86" s="112">
        <f t="shared" si="8"/>
        <v>0</v>
      </c>
      <c r="P86">
        <v>108.93</v>
      </c>
      <c r="Q86">
        <v>59.42</v>
      </c>
      <c r="R86">
        <v>4.95</v>
      </c>
      <c r="S86">
        <v>18.809999999999999</v>
      </c>
      <c r="T86">
        <v>49.51</v>
      </c>
      <c r="U86" s="114">
        <f t="shared" si="9"/>
        <v>241.62</v>
      </c>
      <c r="V86" s="112">
        <f t="shared" si="10"/>
        <v>0</v>
      </c>
      <c r="Y86">
        <f>BAWANA!AW86+BAWANA!AX86</f>
        <v>31.69</v>
      </c>
      <c r="Z86">
        <f>BAWANA!BD86+BAWANA!BE86</f>
        <v>31.69</v>
      </c>
      <c r="AA86">
        <f>BAWANA!X86+BAWANA!Y86</f>
        <v>31.69</v>
      </c>
      <c r="AB86">
        <f>BAWANA!AE86+BAWANA!AF86</f>
        <v>31.69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241.62</v>
      </c>
      <c r="E87">
        <f>BAWANA!AM87</f>
        <v>0</v>
      </c>
      <c r="F87">
        <f t="shared" si="11"/>
        <v>256</v>
      </c>
      <c r="G87">
        <f t="shared" si="12"/>
        <v>241.62</v>
      </c>
      <c r="H87" s="112"/>
      <c r="I87">
        <f>BRPL_EOD!AI87+BRPL_EOD!AJ87</f>
        <v>108.93</v>
      </c>
      <c r="J87">
        <f>BYPL_EOD!AI87+BYPL_EOD!AJ87</f>
        <v>59.42</v>
      </c>
      <c r="K87">
        <f>MES_EOD!AI87+MES_EOD!AJ87</f>
        <v>4.95</v>
      </c>
      <c r="L87">
        <f>NDMC_EOD!AI87+NDMC_EOD!AJ87</f>
        <v>18.809999999999999</v>
      </c>
      <c r="M87">
        <f>TPDDL_EOD!AI87+TPDDL_EOD!AJ87</f>
        <v>49.51</v>
      </c>
      <c r="N87">
        <f t="shared" si="7"/>
        <v>241.62</v>
      </c>
      <c r="O87" s="112">
        <f t="shared" si="8"/>
        <v>0</v>
      </c>
      <c r="P87">
        <v>108.93</v>
      </c>
      <c r="Q87">
        <v>59.42</v>
      </c>
      <c r="R87">
        <v>4.95</v>
      </c>
      <c r="S87">
        <v>18.809999999999999</v>
      </c>
      <c r="T87">
        <v>49.51</v>
      </c>
      <c r="U87" s="114">
        <f t="shared" si="9"/>
        <v>241.62</v>
      </c>
      <c r="V87" s="112">
        <f t="shared" si="10"/>
        <v>0</v>
      </c>
      <c r="Y87">
        <f>BAWANA!AW87+BAWANA!AX87</f>
        <v>31.69</v>
      </c>
      <c r="Z87">
        <f>BAWANA!BD87+BAWANA!BE87</f>
        <v>31.69</v>
      </c>
      <c r="AA87">
        <f>BAWANA!X87+BAWANA!Y87</f>
        <v>31.69</v>
      </c>
      <c r="AB87">
        <f>BAWANA!AE87+BAWANA!AF87</f>
        <v>31.69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241.62</v>
      </c>
      <c r="E88">
        <f>BAWANA!AM88</f>
        <v>0</v>
      </c>
      <c r="F88">
        <f t="shared" si="11"/>
        <v>256</v>
      </c>
      <c r="G88">
        <f t="shared" si="12"/>
        <v>241.62</v>
      </c>
      <c r="H88" s="112"/>
      <c r="I88">
        <f>BRPL_EOD!AI88+BRPL_EOD!AJ88</f>
        <v>108.93</v>
      </c>
      <c r="J88">
        <f>BYPL_EOD!AI88+BYPL_EOD!AJ88</f>
        <v>59.42</v>
      </c>
      <c r="K88">
        <f>MES_EOD!AI88+MES_EOD!AJ88</f>
        <v>4.95</v>
      </c>
      <c r="L88">
        <f>NDMC_EOD!AI88+NDMC_EOD!AJ88</f>
        <v>18.809999999999999</v>
      </c>
      <c r="M88">
        <f>TPDDL_EOD!AI88+TPDDL_EOD!AJ88</f>
        <v>49.51</v>
      </c>
      <c r="N88">
        <f t="shared" si="7"/>
        <v>241.62</v>
      </c>
      <c r="O88" s="112">
        <f t="shared" si="8"/>
        <v>0</v>
      </c>
      <c r="P88">
        <v>108.93</v>
      </c>
      <c r="Q88">
        <v>59.42</v>
      </c>
      <c r="R88">
        <v>4.95</v>
      </c>
      <c r="S88">
        <v>18.809999999999999</v>
      </c>
      <c r="T88">
        <v>49.51</v>
      </c>
      <c r="U88" s="114">
        <f t="shared" si="9"/>
        <v>241.62</v>
      </c>
      <c r="V88" s="112">
        <f t="shared" si="10"/>
        <v>0</v>
      </c>
      <c r="Y88">
        <f>BAWANA!AW88+BAWANA!AX88</f>
        <v>31.69</v>
      </c>
      <c r="Z88">
        <f>BAWANA!BD88+BAWANA!BE88</f>
        <v>31.69</v>
      </c>
      <c r="AA88">
        <f>BAWANA!X88+BAWANA!Y88</f>
        <v>31.69</v>
      </c>
      <c r="AB88">
        <f>BAWANA!AE88+BAWANA!AF88</f>
        <v>31.69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2"/>
      <c r="I89">
        <f>BRPL_EOD!AI89+BRPL_EOD!AJ89</f>
        <v>110</v>
      </c>
      <c r="J89">
        <f>BYPL_EOD!AI89+BYPL_EOD!AJ89</f>
        <v>60</v>
      </c>
      <c r="K89">
        <f>MES_EOD!AI89+MES_EOD!AJ89</f>
        <v>5</v>
      </c>
      <c r="L89">
        <f>NDMC_EOD!AI89+NDMC_EOD!AJ89</f>
        <v>19</v>
      </c>
      <c r="M89">
        <f>TPDDL_EOD!AI89+TPDDL_EOD!AJ89</f>
        <v>50</v>
      </c>
      <c r="N89">
        <f t="shared" si="7"/>
        <v>244</v>
      </c>
      <c r="O89" s="112">
        <f t="shared" si="8"/>
        <v>0</v>
      </c>
      <c r="P89">
        <v>110</v>
      </c>
      <c r="Q89">
        <v>60</v>
      </c>
      <c r="R89">
        <v>5</v>
      </c>
      <c r="S89">
        <v>19</v>
      </c>
      <c r="T89">
        <v>50</v>
      </c>
      <c r="U89" s="114">
        <f t="shared" si="9"/>
        <v>244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2"/>
      <c r="I90">
        <f>BRPL_EOD!AI90+BRPL_EOD!AJ90</f>
        <v>110</v>
      </c>
      <c r="J90">
        <f>BYPL_EOD!AI90+BYPL_EOD!AJ90</f>
        <v>60</v>
      </c>
      <c r="K90">
        <f>MES_EOD!AI90+MES_EOD!AJ90</f>
        <v>5</v>
      </c>
      <c r="L90">
        <f>NDMC_EOD!AI90+NDMC_EOD!AJ90</f>
        <v>19</v>
      </c>
      <c r="M90">
        <f>TPDDL_EOD!AI90+TPDDL_EOD!AJ90</f>
        <v>50</v>
      </c>
      <c r="N90">
        <f t="shared" si="7"/>
        <v>244</v>
      </c>
      <c r="O90" s="112">
        <f t="shared" si="8"/>
        <v>0</v>
      </c>
      <c r="P90">
        <v>110</v>
      </c>
      <c r="Q90">
        <v>60</v>
      </c>
      <c r="R90">
        <v>5</v>
      </c>
      <c r="S90">
        <v>19</v>
      </c>
      <c r="T90">
        <v>50</v>
      </c>
      <c r="U90" s="114">
        <f t="shared" si="9"/>
        <v>244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2"/>
      <c r="I91">
        <f>BRPL_EOD!AI91+BRPL_EOD!AJ91</f>
        <v>110</v>
      </c>
      <c r="J91">
        <f>BYPL_EOD!AI91+BYPL_EOD!AJ91</f>
        <v>60</v>
      </c>
      <c r="K91">
        <f>MES_EOD!AI91+MES_EOD!AJ91</f>
        <v>5</v>
      </c>
      <c r="L91">
        <f>NDMC_EOD!AI91+NDMC_EOD!AJ91</f>
        <v>19</v>
      </c>
      <c r="M91">
        <f>TPDDL_EOD!AI91+TPDDL_EOD!AJ91</f>
        <v>50</v>
      </c>
      <c r="N91">
        <f t="shared" si="7"/>
        <v>244</v>
      </c>
      <c r="O91" s="112">
        <f t="shared" si="8"/>
        <v>0</v>
      </c>
      <c r="P91">
        <v>110</v>
      </c>
      <c r="Q91">
        <v>60</v>
      </c>
      <c r="R91">
        <v>5</v>
      </c>
      <c r="S91">
        <v>19</v>
      </c>
      <c r="T91">
        <v>50</v>
      </c>
      <c r="U91" s="114">
        <f t="shared" si="9"/>
        <v>244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2"/>
      <c r="I92">
        <f>BRPL_EOD!AI92+BRPL_EOD!AJ92</f>
        <v>110</v>
      </c>
      <c r="J92">
        <f>BYPL_EOD!AI92+BYPL_EOD!AJ92</f>
        <v>60</v>
      </c>
      <c r="K92">
        <f>MES_EOD!AI92+MES_EOD!AJ92</f>
        <v>5</v>
      </c>
      <c r="L92">
        <f>NDMC_EOD!AI92+NDMC_EOD!AJ92</f>
        <v>19</v>
      </c>
      <c r="M92">
        <f>TPDDL_EOD!AI92+TPDDL_EOD!AJ92</f>
        <v>50</v>
      </c>
      <c r="N92">
        <f t="shared" si="7"/>
        <v>244</v>
      </c>
      <c r="O92" s="112">
        <f t="shared" si="8"/>
        <v>0</v>
      </c>
      <c r="P92">
        <v>110</v>
      </c>
      <c r="Q92">
        <v>60</v>
      </c>
      <c r="R92">
        <v>5</v>
      </c>
      <c r="S92">
        <v>19</v>
      </c>
      <c r="T92">
        <v>50</v>
      </c>
      <c r="U92" s="114">
        <f t="shared" si="9"/>
        <v>244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</v>
      </c>
      <c r="E93">
        <f>BAWANA!AM93</f>
        <v>0</v>
      </c>
      <c r="F93">
        <f t="shared" si="11"/>
        <v>256</v>
      </c>
      <c r="G93">
        <f t="shared" si="12"/>
        <v>212</v>
      </c>
      <c r="H93" s="112"/>
      <c r="I93">
        <f>BRPL_EOD!AI93+BRPL_EOD!AJ93</f>
        <v>110</v>
      </c>
      <c r="J93">
        <f>BYPL_EOD!AI93+BYPL_EOD!AJ93</f>
        <v>60</v>
      </c>
      <c r="K93">
        <f>MES_EOD!AI93+MES_EOD!AJ93</f>
        <v>5</v>
      </c>
      <c r="L93">
        <f>NDMC_EOD!AI93+NDMC_EOD!AJ93</f>
        <v>19</v>
      </c>
      <c r="M93">
        <f>TPDDL_EOD!AI93+TPDDL_EOD!AJ93</f>
        <v>50</v>
      </c>
      <c r="N93">
        <f t="shared" si="7"/>
        <v>244</v>
      </c>
      <c r="O93" s="112">
        <f t="shared" si="8"/>
        <v>-32</v>
      </c>
      <c r="P93">
        <v>95.573770491803273</v>
      </c>
      <c r="Q93">
        <v>52.131147540983605</v>
      </c>
      <c r="R93">
        <v>4.3442622950819674</v>
      </c>
      <c r="S93">
        <v>16.508196721311474</v>
      </c>
      <c r="T93">
        <v>43.442622950819668</v>
      </c>
      <c r="U93" s="114">
        <f t="shared" si="9"/>
        <v>211.99999999999997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2"/>
      <c r="I94">
        <f>BRPL_EOD!AI94+BRPL_EOD!AJ94</f>
        <v>110</v>
      </c>
      <c r="J94">
        <f>BYPL_EOD!AI94+BYPL_EOD!AJ94</f>
        <v>60</v>
      </c>
      <c r="K94">
        <f>MES_EOD!AI94+MES_EOD!AJ94</f>
        <v>5</v>
      </c>
      <c r="L94">
        <f>NDMC_EOD!AI94+NDMC_EOD!AJ94</f>
        <v>19</v>
      </c>
      <c r="M94">
        <f>TPDDL_EOD!AI94+TPDDL_EOD!AJ94</f>
        <v>50</v>
      </c>
      <c r="N94">
        <f t="shared" si="7"/>
        <v>244</v>
      </c>
      <c r="O94" s="112">
        <f t="shared" si="8"/>
        <v>0</v>
      </c>
      <c r="P94">
        <v>110</v>
      </c>
      <c r="Q94">
        <v>60</v>
      </c>
      <c r="R94">
        <v>5</v>
      </c>
      <c r="S94">
        <v>19</v>
      </c>
      <c r="T94">
        <v>50</v>
      </c>
      <c r="U94" s="114">
        <f t="shared" si="9"/>
        <v>244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2"/>
      <c r="I95">
        <f>BRPL_EOD!AI95+BRPL_EOD!AJ95</f>
        <v>110</v>
      </c>
      <c r="J95">
        <f>BYPL_EOD!AI95+BYPL_EOD!AJ95</f>
        <v>60</v>
      </c>
      <c r="K95">
        <f>MES_EOD!AI95+MES_EOD!AJ95</f>
        <v>5</v>
      </c>
      <c r="L95">
        <f>NDMC_EOD!AI95+NDMC_EOD!AJ95</f>
        <v>19</v>
      </c>
      <c r="M95">
        <f>TPDDL_EOD!AI95+TPDDL_EOD!AJ95</f>
        <v>50</v>
      </c>
      <c r="N95">
        <f t="shared" si="7"/>
        <v>244</v>
      </c>
      <c r="O95" s="112">
        <f t="shared" si="8"/>
        <v>0</v>
      </c>
      <c r="P95">
        <v>110</v>
      </c>
      <c r="Q95">
        <v>60</v>
      </c>
      <c r="R95">
        <v>5</v>
      </c>
      <c r="S95">
        <v>19</v>
      </c>
      <c r="T95">
        <v>50</v>
      </c>
      <c r="U95" s="114">
        <f t="shared" si="9"/>
        <v>244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2"/>
      <c r="I96">
        <f>BRPL_EOD!AI96+BRPL_EOD!AJ96</f>
        <v>110</v>
      </c>
      <c r="J96">
        <f>BYPL_EOD!AI96+BYPL_EOD!AJ96</f>
        <v>60</v>
      </c>
      <c r="K96">
        <f>MES_EOD!AI96+MES_EOD!AJ96</f>
        <v>5</v>
      </c>
      <c r="L96">
        <f>NDMC_EOD!AI96+NDMC_EOD!AJ96</f>
        <v>19</v>
      </c>
      <c r="M96">
        <f>TPDDL_EOD!AI96+TPDDL_EOD!AJ96</f>
        <v>50</v>
      </c>
      <c r="N96">
        <f t="shared" si="7"/>
        <v>244</v>
      </c>
      <c r="O96" s="112">
        <f t="shared" si="8"/>
        <v>0</v>
      </c>
      <c r="P96">
        <v>110</v>
      </c>
      <c r="Q96">
        <v>60</v>
      </c>
      <c r="R96">
        <v>5</v>
      </c>
      <c r="S96">
        <v>19</v>
      </c>
      <c r="T96">
        <v>50</v>
      </c>
      <c r="U96" s="114">
        <f t="shared" si="9"/>
        <v>244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2"/>
      <c r="I97">
        <f>BRPL_EOD!AI97+BRPL_EOD!AJ97</f>
        <v>110</v>
      </c>
      <c r="J97">
        <f>BYPL_EOD!AI97+BYPL_EOD!AJ97</f>
        <v>60</v>
      </c>
      <c r="K97">
        <f>MES_EOD!AI97+MES_EOD!AJ97</f>
        <v>5</v>
      </c>
      <c r="L97">
        <f>NDMC_EOD!AI97+NDMC_EOD!AJ97</f>
        <v>19</v>
      </c>
      <c r="M97">
        <f>TPDDL_EOD!AI97+TPDDL_EOD!AJ97</f>
        <v>50</v>
      </c>
      <c r="N97">
        <f t="shared" si="7"/>
        <v>244</v>
      </c>
      <c r="O97" s="112">
        <f t="shared" si="8"/>
        <v>0</v>
      </c>
      <c r="P97">
        <v>110</v>
      </c>
      <c r="Q97">
        <v>60</v>
      </c>
      <c r="R97">
        <v>5</v>
      </c>
      <c r="S97">
        <v>19</v>
      </c>
      <c r="T97">
        <v>50</v>
      </c>
      <c r="U97" s="114">
        <f t="shared" si="9"/>
        <v>244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2"/>
      <c r="I98">
        <f>BRPL_EOD!AI98+BRPL_EOD!AJ98</f>
        <v>110</v>
      </c>
      <c r="J98">
        <f>BYPL_EOD!AI98+BYPL_EOD!AJ98</f>
        <v>60</v>
      </c>
      <c r="K98">
        <f>MES_EOD!AI98+MES_EOD!AJ98</f>
        <v>5</v>
      </c>
      <c r="L98">
        <f>NDMC_EOD!AI98+NDMC_EOD!AJ98</f>
        <v>19</v>
      </c>
      <c r="M98">
        <f>TPDDL_EOD!AI98+TPDDL_EOD!AJ98</f>
        <v>50</v>
      </c>
      <c r="N98">
        <f t="shared" si="7"/>
        <v>244</v>
      </c>
      <c r="O98" s="112">
        <f t="shared" si="8"/>
        <v>0</v>
      </c>
      <c r="P98">
        <v>110</v>
      </c>
      <c r="Q98">
        <v>60</v>
      </c>
      <c r="R98">
        <v>5</v>
      </c>
      <c r="S98">
        <v>19</v>
      </c>
      <c r="T98">
        <v>50</v>
      </c>
      <c r="U98" s="114">
        <f t="shared" si="9"/>
        <v>244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5.4326950000000007</v>
      </c>
      <c r="E99" s="114">
        <f t="shared" si="14"/>
        <v>0</v>
      </c>
      <c r="F99" s="114">
        <f t="shared" si="14"/>
        <v>6.1440000000000001</v>
      </c>
      <c r="G99" s="114">
        <f t="shared" si="14"/>
        <v>5.4326950000000007</v>
      </c>
      <c r="H99" s="114"/>
      <c r="I99" s="114">
        <f t="shared" si="14"/>
        <v>2.1789050000000016</v>
      </c>
      <c r="J99" s="114">
        <f t="shared" si="14"/>
        <v>1.2759950000000015</v>
      </c>
      <c r="K99" s="114">
        <f t="shared" si="14"/>
        <v>0.12150999999999995</v>
      </c>
      <c r="L99" s="114">
        <f t="shared" si="14"/>
        <v>0.47827999999999998</v>
      </c>
      <c r="M99" s="114">
        <f t="shared" si="14"/>
        <v>1.3861250000000001</v>
      </c>
      <c r="N99" s="114">
        <f t="shared" si="14"/>
        <v>5.4408150000000024</v>
      </c>
      <c r="O99" s="114">
        <f t="shared" si="14"/>
        <v>-8.1200000000002312E-3</v>
      </c>
      <c r="P99" s="114">
        <f t="shared" si="14"/>
        <v>2.175251751364784</v>
      </c>
      <c r="Q99" s="114">
        <f t="shared" si="14"/>
        <v>1.2740007854186439</v>
      </c>
      <c r="R99" s="114">
        <f t="shared" si="14"/>
        <v>0.12134332969536513</v>
      </c>
      <c r="S99" s="114">
        <f t="shared" si="14"/>
        <v>0.47764610566670651</v>
      </c>
      <c r="T99" s="114">
        <f t="shared" si="14"/>
        <v>1.3844530278544998</v>
      </c>
      <c r="U99" s="114">
        <f t="shared" si="14"/>
        <v>5.4326949999999998</v>
      </c>
      <c r="V99" s="114">
        <f t="shared" si="10"/>
        <v>0</v>
      </c>
      <c r="Y99" s="114">
        <f>SUM(Y3:Y98)/4000</f>
        <v>0.59132000000000051</v>
      </c>
      <c r="Z99" s="114">
        <f t="shared" ref="Z99:AD99" si="15">SUM(Z3:Z98)/4000</f>
        <v>0.605985</v>
      </c>
      <c r="AA99" s="114">
        <f t="shared" si="15"/>
        <v>0.59132000000000051</v>
      </c>
      <c r="AB99" s="114">
        <f t="shared" si="15"/>
        <v>0.605985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37.956656000000002</v>
      </c>
      <c r="E3">
        <v>0</v>
      </c>
      <c r="F3">
        <v>47.227355000000003</v>
      </c>
      <c r="G3">
        <v>20.733961000000001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14.253199</v>
      </c>
      <c r="W3">
        <v>42.49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16.680962999999998</v>
      </c>
      <c r="AG3">
        <v>41.212435999999997</v>
      </c>
      <c r="AH3">
        <v>160.017672</v>
      </c>
      <c r="AI3">
        <v>3.3479899999999998</v>
      </c>
      <c r="AJ3">
        <v>0</v>
      </c>
      <c r="AK3">
        <v>55.603538</v>
      </c>
      <c r="AL3">
        <v>79.364599999999996</v>
      </c>
      <c r="AM3">
        <v>16.588864999999998</v>
      </c>
      <c r="AN3">
        <v>1.0885579999999999</v>
      </c>
      <c r="AO3">
        <v>19.11</v>
      </c>
      <c r="AP3">
        <v>12.169499999999999</v>
      </c>
      <c r="AQ3">
        <v>25.869661000000001</v>
      </c>
      <c r="AR3">
        <v>47.472000000000001</v>
      </c>
      <c r="AS3">
        <v>34.579194000000001</v>
      </c>
      <c r="AT3">
        <v>16.484999999999999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3626.4798819999992</v>
      </c>
    </row>
    <row r="4" spans="1:121">
      <c r="A4" t="s">
        <v>46</v>
      </c>
      <c r="B4">
        <v>0</v>
      </c>
      <c r="C4">
        <v>0</v>
      </c>
      <c r="D4">
        <v>37.956656000000002</v>
      </c>
      <c r="E4">
        <v>0</v>
      </c>
      <c r="F4">
        <v>47.227355000000003</v>
      </c>
      <c r="G4">
        <v>20.733961000000001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14.253199</v>
      </c>
      <c r="W4">
        <v>42.49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16.680962999999998</v>
      </c>
      <c r="AG4">
        <v>41.212435999999997</v>
      </c>
      <c r="AH4">
        <v>160.017672</v>
      </c>
      <c r="AI4">
        <v>3.3479899999999998</v>
      </c>
      <c r="AJ4">
        <v>0</v>
      </c>
      <c r="AK4">
        <v>55.603538</v>
      </c>
      <c r="AL4">
        <v>79.364599999999996</v>
      </c>
      <c r="AM4">
        <v>16.588864999999998</v>
      </c>
      <c r="AN4">
        <v>1.0885579999999999</v>
      </c>
      <c r="AO4">
        <v>19.11</v>
      </c>
      <c r="AP4">
        <v>12.169499999999999</v>
      </c>
      <c r="AQ4">
        <v>25.869661000000001</v>
      </c>
      <c r="AR4">
        <v>47.472000000000001</v>
      </c>
      <c r="AS4">
        <v>34.579194000000001</v>
      </c>
      <c r="AT4">
        <v>16.484999999999999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3626.4798819999992</v>
      </c>
    </row>
    <row r="5" spans="1:121">
      <c r="A5" t="s">
        <v>47</v>
      </c>
      <c r="B5">
        <v>0</v>
      </c>
      <c r="C5">
        <v>0</v>
      </c>
      <c r="D5">
        <v>37.956656000000002</v>
      </c>
      <c r="E5">
        <v>0</v>
      </c>
      <c r="F5">
        <v>47.227355000000003</v>
      </c>
      <c r="G5">
        <v>20.733961000000001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14.253199</v>
      </c>
      <c r="W5">
        <v>41.883000000000003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16.680962999999998</v>
      </c>
      <c r="AG5">
        <v>41.212435999999997</v>
      </c>
      <c r="AH5">
        <v>160.017672</v>
      </c>
      <c r="AI5">
        <v>3.3479899999999998</v>
      </c>
      <c r="AJ5">
        <v>0</v>
      </c>
      <c r="AK5">
        <v>55.603538</v>
      </c>
      <c r="AL5">
        <v>79.364599999999996</v>
      </c>
      <c r="AM5">
        <v>16.588864999999998</v>
      </c>
      <c r="AN5">
        <v>1.0885579999999999</v>
      </c>
      <c r="AO5">
        <v>19.11</v>
      </c>
      <c r="AP5">
        <v>12.169499999999999</v>
      </c>
      <c r="AQ5">
        <v>25.869661000000001</v>
      </c>
      <c r="AR5">
        <v>47.472000000000001</v>
      </c>
      <c r="AS5">
        <v>34.579194000000001</v>
      </c>
      <c r="AT5">
        <v>16.484999999999999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3625.8728819999992</v>
      </c>
    </row>
    <row r="6" spans="1:121">
      <c r="A6" t="s">
        <v>48</v>
      </c>
      <c r="B6">
        <v>0</v>
      </c>
      <c r="C6">
        <v>0</v>
      </c>
      <c r="D6">
        <v>37.956656000000002</v>
      </c>
      <c r="E6">
        <v>0</v>
      </c>
      <c r="F6">
        <v>47.227355000000003</v>
      </c>
      <c r="G6">
        <v>20.733961000000001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14.253199</v>
      </c>
      <c r="W6">
        <v>41.883000000000003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16.680962999999998</v>
      </c>
      <c r="AG6">
        <v>41.212435999999997</v>
      </c>
      <c r="AH6">
        <v>160.017672</v>
      </c>
      <c r="AI6">
        <v>3.3479899999999998</v>
      </c>
      <c r="AJ6">
        <v>0</v>
      </c>
      <c r="AK6">
        <v>55.603538</v>
      </c>
      <c r="AL6">
        <v>79.364599999999996</v>
      </c>
      <c r="AM6">
        <v>16.588864999999998</v>
      </c>
      <c r="AN6">
        <v>1.0885579999999999</v>
      </c>
      <c r="AO6">
        <v>19.11</v>
      </c>
      <c r="AP6">
        <v>12.169499999999999</v>
      </c>
      <c r="AQ6">
        <v>25.869661000000001</v>
      </c>
      <c r="AR6">
        <v>47.472000000000001</v>
      </c>
      <c r="AS6">
        <v>34.579194000000001</v>
      </c>
      <c r="AT6">
        <v>16.484999999999999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3625.8728819999992</v>
      </c>
    </row>
    <row r="7" spans="1:121">
      <c r="A7" t="s">
        <v>49</v>
      </c>
      <c r="B7">
        <v>0</v>
      </c>
      <c r="C7">
        <v>0</v>
      </c>
      <c r="D7">
        <v>37.956656000000002</v>
      </c>
      <c r="E7">
        <v>0</v>
      </c>
      <c r="F7">
        <v>47.227355000000003</v>
      </c>
      <c r="G7">
        <v>20.733961000000001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14.253199</v>
      </c>
      <c r="W7">
        <v>41.883000000000003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28.714950999999999</v>
      </c>
      <c r="AE7">
        <v>51.987209</v>
      </c>
      <c r="AF7">
        <v>16.680962999999998</v>
      </c>
      <c r="AG7">
        <v>41.212435999999997</v>
      </c>
      <c r="AH7">
        <v>160.017672</v>
      </c>
      <c r="AI7">
        <v>16.070349</v>
      </c>
      <c r="AJ7">
        <v>0</v>
      </c>
      <c r="AK7">
        <v>55.603538</v>
      </c>
      <c r="AL7">
        <v>79.364599999999996</v>
      </c>
      <c r="AM7">
        <v>16.588864999999998</v>
      </c>
      <c r="AN7">
        <v>1.0885579999999999</v>
      </c>
      <c r="AO7">
        <v>19.11</v>
      </c>
      <c r="AP7">
        <v>7.6859999999999999</v>
      </c>
      <c r="AQ7">
        <v>25.869661000000001</v>
      </c>
      <c r="AR7">
        <v>46.368000000000002</v>
      </c>
      <c r="AS7">
        <v>34.579194000000001</v>
      </c>
      <c r="AT7">
        <v>16.484999999999999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3623.4360909999991</v>
      </c>
    </row>
    <row r="8" spans="1:121">
      <c r="A8" t="s">
        <v>50</v>
      </c>
      <c r="B8">
        <v>0</v>
      </c>
      <c r="C8">
        <v>0</v>
      </c>
      <c r="D8">
        <v>37.956656000000002</v>
      </c>
      <c r="E8">
        <v>0</v>
      </c>
      <c r="F8">
        <v>47.227355000000003</v>
      </c>
      <c r="G8">
        <v>20.733961000000001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14.253199</v>
      </c>
      <c r="W8">
        <v>41.883000000000003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28.714950999999999</v>
      </c>
      <c r="AE8">
        <v>51.987209</v>
      </c>
      <c r="AF8">
        <v>16.680962999999998</v>
      </c>
      <c r="AG8">
        <v>41.212435999999997</v>
      </c>
      <c r="AH8">
        <v>160.017672</v>
      </c>
      <c r="AI8">
        <v>16.070349</v>
      </c>
      <c r="AJ8">
        <v>0</v>
      </c>
      <c r="AK8">
        <v>55.603538</v>
      </c>
      <c r="AL8">
        <v>79.364599999999996</v>
      </c>
      <c r="AM8">
        <v>16.588864999999998</v>
      </c>
      <c r="AN8">
        <v>1.0885579999999999</v>
      </c>
      <c r="AO8">
        <v>19.11</v>
      </c>
      <c r="AP8">
        <v>7.6859999999999999</v>
      </c>
      <c r="AQ8">
        <v>25.869661000000001</v>
      </c>
      <c r="AR8">
        <v>46.368000000000002</v>
      </c>
      <c r="AS8">
        <v>34.579194000000001</v>
      </c>
      <c r="AT8">
        <v>16.484999999999999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3623.4360909999991</v>
      </c>
    </row>
    <row r="9" spans="1:121">
      <c r="A9" t="s">
        <v>51</v>
      </c>
      <c r="B9">
        <v>0</v>
      </c>
      <c r="C9">
        <v>0</v>
      </c>
      <c r="D9">
        <v>37.956656000000002</v>
      </c>
      <c r="E9">
        <v>0</v>
      </c>
      <c r="F9">
        <v>47.227355000000003</v>
      </c>
      <c r="G9">
        <v>20.964338000000001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14.253199</v>
      </c>
      <c r="W9">
        <v>41.883000000000003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28.714950999999999</v>
      </c>
      <c r="AE9">
        <v>51.987209</v>
      </c>
      <c r="AF9">
        <v>16.680962999999998</v>
      </c>
      <c r="AG9">
        <v>41.212435999999997</v>
      </c>
      <c r="AH9">
        <v>160.017672</v>
      </c>
      <c r="AI9">
        <v>16.070349</v>
      </c>
      <c r="AJ9">
        <v>0</v>
      </c>
      <c r="AK9">
        <v>55.603538</v>
      </c>
      <c r="AL9">
        <v>79.364599999999996</v>
      </c>
      <c r="AM9">
        <v>16.588864999999998</v>
      </c>
      <c r="AN9">
        <v>1.0885579999999999</v>
      </c>
      <c r="AO9">
        <v>19.11</v>
      </c>
      <c r="AP9">
        <v>5.1239999999999997</v>
      </c>
      <c r="AQ9">
        <v>25.869661000000001</v>
      </c>
      <c r="AR9">
        <v>46.368000000000002</v>
      </c>
      <c r="AS9">
        <v>34.579194000000001</v>
      </c>
      <c r="AT9">
        <v>16.484999999999999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3621.1044679999986</v>
      </c>
    </row>
    <row r="10" spans="1:121">
      <c r="A10" t="s">
        <v>52</v>
      </c>
      <c r="B10">
        <v>0</v>
      </c>
      <c r="C10">
        <v>0</v>
      </c>
      <c r="D10">
        <v>37.956656000000002</v>
      </c>
      <c r="E10">
        <v>0</v>
      </c>
      <c r="F10">
        <v>47.227355000000003</v>
      </c>
      <c r="G10">
        <v>20.964338000000001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14.253199</v>
      </c>
      <c r="W10">
        <v>41.883000000000003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28.714950999999999</v>
      </c>
      <c r="AE10">
        <v>51.987209</v>
      </c>
      <c r="AF10">
        <v>16.680962999999998</v>
      </c>
      <c r="AG10">
        <v>41.212435999999997</v>
      </c>
      <c r="AH10">
        <v>160.017672</v>
      </c>
      <c r="AI10">
        <v>16.070349</v>
      </c>
      <c r="AJ10">
        <v>0</v>
      </c>
      <c r="AK10">
        <v>55.603538</v>
      </c>
      <c r="AL10">
        <v>79.364599999999996</v>
      </c>
      <c r="AM10">
        <v>16.588864999999998</v>
      </c>
      <c r="AN10">
        <v>1.0885579999999999</v>
      </c>
      <c r="AO10">
        <v>19.11</v>
      </c>
      <c r="AP10">
        <v>5.1239999999999997</v>
      </c>
      <c r="AQ10">
        <v>25.869661000000001</v>
      </c>
      <c r="AR10">
        <v>46.368000000000002</v>
      </c>
      <c r="AS10">
        <v>34.579194000000001</v>
      </c>
      <c r="AT10">
        <v>16.484999999999999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3621.1044679999986</v>
      </c>
    </row>
    <row r="11" spans="1:121">
      <c r="A11" t="s">
        <v>53</v>
      </c>
      <c r="B11">
        <v>0</v>
      </c>
      <c r="C11">
        <v>0</v>
      </c>
      <c r="D11">
        <v>39.073028000000001</v>
      </c>
      <c r="E11">
        <v>0</v>
      </c>
      <c r="F11">
        <v>47.227355000000003</v>
      </c>
      <c r="G11">
        <v>20.964338000000001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14.253199</v>
      </c>
      <c r="W11">
        <v>41.883000000000003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28.714950999999999</v>
      </c>
      <c r="AE11">
        <v>51.987209</v>
      </c>
      <c r="AF11">
        <v>16.886901999999999</v>
      </c>
      <c r="AG11">
        <v>41.212435999999997</v>
      </c>
      <c r="AH11">
        <v>160.017672</v>
      </c>
      <c r="AI11">
        <v>3.3479899999999998</v>
      </c>
      <c r="AJ11">
        <v>0</v>
      </c>
      <c r="AK11">
        <v>55.603538</v>
      </c>
      <c r="AL11">
        <v>79.364599999999996</v>
      </c>
      <c r="AM11">
        <v>16.588864999999998</v>
      </c>
      <c r="AN11">
        <v>1.0885579999999999</v>
      </c>
      <c r="AO11">
        <v>19.11</v>
      </c>
      <c r="AP11">
        <v>5.1239999999999997</v>
      </c>
      <c r="AQ11">
        <v>25.869661000000001</v>
      </c>
      <c r="AR11">
        <v>46.368000000000002</v>
      </c>
      <c r="AS11">
        <v>34.579194000000001</v>
      </c>
      <c r="AT11">
        <v>16.484999999999999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3609.7044199999996</v>
      </c>
    </row>
    <row r="12" spans="1:121">
      <c r="A12" t="s">
        <v>54</v>
      </c>
      <c r="B12">
        <v>0</v>
      </c>
      <c r="C12">
        <v>0</v>
      </c>
      <c r="D12">
        <v>39.073028000000001</v>
      </c>
      <c r="E12">
        <v>0</v>
      </c>
      <c r="F12">
        <v>47.227355000000003</v>
      </c>
      <c r="G12">
        <v>20.964338000000001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14.253199</v>
      </c>
      <c r="W12">
        <v>41.883000000000003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28.714950999999999</v>
      </c>
      <c r="AE12">
        <v>51.987209</v>
      </c>
      <c r="AF12">
        <v>16.886901999999999</v>
      </c>
      <c r="AG12">
        <v>41.212435999999997</v>
      </c>
      <c r="AH12">
        <v>160.017672</v>
      </c>
      <c r="AI12">
        <v>3.3479899999999998</v>
      </c>
      <c r="AJ12">
        <v>0</v>
      </c>
      <c r="AK12">
        <v>55.603538</v>
      </c>
      <c r="AL12">
        <v>79.364599999999996</v>
      </c>
      <c r="AM12">
        <v>16.588864999999998</v>
      </c>
      <c r="AN12">
        <v>1.0885579999999999</v>
      </c>
      <c r="AO12">
        <v>19.11</v>
      </c>
      <c r="AP12">
        <v>5.1239999999999997</v>
      </c>
      <c r="AQ12">
        <v>25.869661000000001</v>
      </c>
      <c r="AR12">
        <v>46.368000000000002</v>
      </c>
      <c r="AS12">
        <v>34.579194000000001</v>
      </c>
      <c r="AT12">
        <v>16.484999999999999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3609.7044199999996</v>
      </c>
    </row>
    <row r="13" spans="1:121">
      <c r="A13" t="s">
        <v>55</v>
      </c>
      <c r="B13">
        <v>0</v>
      </c>
      <c r="C13">
        <v>0</v>
      </c>
      <c r="D13">
        <v>39.073028000000001</v>
      </c>
      <c r="E13">
        <v>0</v>
      </c>
      <c r="F13">
        <v>47.227355000000003</v>
      </c>
      <c r="G13">
        <v>20.964338000000001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14.253199</v>
      </c>
      <c r="W13">
        <v>41.883000000000003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28.714950999999999</v>
      </c>
      <c r="AE13">
        <v>51.987209</v>
      </c>
      <c r="AF13">
        <v>16.886901999999999</v>
      </c>
      <c r="AG13">
        <v>41.212435999999997</v>
      </c>
      <c r="AH13">
        <v>160.017672</v>
      </c>
      <c r="AI13">
        <v>3.3479899999999998</v>
      </c>
      <c r="AJ13">
        <v>0</v>
      </c>
      <c r="AK13">
        <v>55.603538</v>
      </c>
      <c r="AL13">
        <v>79.364599999999996</v>
      </c>
      <c r="AM13">
        <v>16.588864999999998</v>
      </c>
      <c r="AN13">
        <v>1.0885579999999999</v>
      </c>
      <c r="AO13">
        <v>19.11</v>
      </c>
      <c r="AP13">
        <v>5.1239999999999997</v>
      </c>
      <c r="AQ13">
        <v>25.869661000000001</v>
      </c>
      <c r="AR13">
        <v>46.368000000000002</v>
      </c>
      <c r="AS13">
        <v>34.579194000000001</v>
      </c>
      <c r="AT13">
        <v>16.484999999999999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3609.7044199999996</v>
      </c>
    </row>
    <row r="14" spans="1:121">
      <c r="A14" t="s">
        <v>56</v>
      </c>
      <c r="B14">
        <v>0</v>
      </c>
      <c r="C14">
        <v>0</v>
      </c>
      <c r="D14">
        <v>39.073028000000001</v>
      </c>
      <c r="E14">
        <v>0</v>
      </c>
      <c r="F14">
        <v>47.227355000000003</v>
      </c>
      <c r="G14">
        <v>20.964338000000001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14.253199</v>
      </c>
      <c r="W14">
        <v>41.883000000000003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28.714950999999999</v>
      </c>
      <c r="AE14">
        <v>51.987209</v>
      </c>
      <c r="AF14">
        <v>16.886901999999999</v>
      </c>
      <c r="AG14">
        <v>41.212435999999997</v>
      </c>
      <c r="AH14">
        <v>160.017672</v>
      </c>
      <c r="AI14">
        <v>3.3479899999999998</v>
      </c>
      <c r="AJ14">
        <v>0</v>
      </c>
      <c r="AK14">
        <v>55.603538</v>
      </c>
      <c r="AL14">
        <v>79.364599999999996</v>
      </c>
      <c r="AM14">
        <v>16.588864999999998</v>
      </c>
      <c r="AN14">
        <v>1.0885579999999999</v>
      </c>
      <c r="AO14">
        <v>19.11</v>
      </c>
      <c r="AP14">
        <v>5.1239999999999997</v>
      </c>
      <c r="AQ14">
        <v>25.869661000000001</v>
      </c>
      <c r="AR14">
        <v>46.368000000000002</v>
      </c>
      <c r="AS14">
        <v>34.579194000000001</v>
      </c>
      <c r="AT14">
        <v>16.484999999999999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3609.7044199999996</v>
      </c>
    </row>
    <row r="15" spans="1:121">
      <c r="A15" t="s">
        <v>57</v>
      </c>
      <c r="B15">
        <v>0</v>
      </c>
      <c r="C15">
        <v>0</v>
      </c>
      <c r="D15">
        <v>40.189399999999999</v>
      </c>
      <c r="E15">
        <v>0</v>
      </c>
      <c r="F15">
        <v>47.227355000000003</v>
      </c>
      <c r="G15">
        <v>20.964338000000001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14.253199</v>
      </c>
      <c r="W15">
        <v>41.883000000000003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28.714950999999999</v>
      </c>
      <c r="AE15">
        <v>51.987209</v>
      </c>
      <c r="AF15">
        <v>16.886901999999999</v>
      </c>
      <c r="AG15">
        <v>41.212435999999997</v>
      </c>
      <c r="AH15">
        <v>160.017672</v>
      </c>
      <c r="AI15">
        <v>3.3479899999999998</v>
      </c>
      <c r="AJ15">
        <v>0</v>
      </c>
      <c r="AK15">
        <v>55.603538</v>
      </c>
      <c r="AL15">
        <v>79.364599999999996</v>
      </c>
      <c r="AM15">
        <v>16.588864999999998</v>
      </c>
      <c r="AN15">
        <v>1.0885579999999999</v>
      </c>
      <c r="AO15">
        <v>19.11</v>
      </c>
      <c r="AP15">
        <v>12.169499999999999</v>
      </c>
      <c r="AQ15">
        <v>25.869661000000001</v>
      </c>
      <c r="AR15">
        <v>51.887999999999998</v>
      </c>
      <c r="AS15">
        <v>33.873497</v>
      </c>
      <c r="AT15">
        <v>16.484999999999999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3622.6805949999998</v>
      </c>
    </row>
    <row r="16" spans="1:121">
      <c r="A16" t="s">
        <v>58</v>
      </c>
      <c r="B16">
        <v>0</v>
      </c>
      <c r="C16">
        <v>0</v>
      </c>
      <c r="D16">
        <v>40.189399999999999</v>
      </c>
      <c r="E16">
        <v>0</v>
      </c>
      <c r="F16">
        <v>47.227355000000003</v>
      </c>
      <c r="G16">
        <v>20.964338000000001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14.253199</v>
      </c>
      <c r="W16">
        <v>41.883000000000003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28.714950999999999</v>
      </c>
      <c r="AE16">
        <v>51.987209</v>
      </c>
      <c r="AF16">
        <v>16.886901999999999</v>
      </c>
      <c r="AG16">
        <v>41.212435999999997</v>
      </c>
      <c r="AH16">
        <v>160.017672</v>
      </c>
      <c r="AI16">
        <v>3.3479899999999998</v>
      </c>
      <c r="AJ16">
        <v>0</v>
      </c>
      <c r="AK16">
        <v>55.603538</v>
      </c>
      <c r="AL16">
        <v>79.364599999999996</v>
      </c>
      <c r="AM16">
        <v>16.588864999999998</v>
      </c>
      <c r="AN16">
        <v>1.0885579999999999</v>
      </c>
      <c r="AO16">
        <v>19.11</v>
      </c>
      <c r="AP16">
        <v>12.169499999999999</v>
      </c>
      <c r="AQ16">
        <v>25.869661000000001</v>
      </c>
      <c r="AR16">
        <v>51.887999999999998</v>
      </c>
      <c r="AS16">
        <v>33.873497</v>
      </c>
      <c r="AT16">
        <v>16.484999999999999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3622.6805949999998</v>
      </c>
    </row>
    <row r="17" spans="1:117">
      <c r="A17" t="s">
        <v>59</v>
      </c>
      <c r="B17">
        <v>0</v>
      </c>
      <c r="C17">
        <v>0</v>
      </c>
      <c r="D17">
        <v>40.189399999999999</v>
      </c>
      <c r="E17">
        <v>0</v>
      </c>
      <c r="F17">
        <v>47.227355000000003</v>
      </c>
      <c r="G17">
        <v>21.194714999999999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14.253199</v>
      </c>
      <c r="W17">
        <v>41.883000000000003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28.714950999999999</v>
      </c>
      <c r="AE17">
        <v>51.987209</v>
      </c>
      <c r="AF17">
        <v>16.886901999999999</v>
      </c>
      <c r="AG17">
        <v>41.212435999999997</v>
      </c>
      <c r="AH17">
        <v>160.017672</v>
      </c>
      <c r="AI17">
        <v>16.739947000000001</v>
      </c>
      <c r="AJ17">
        <v>0</v>
      </c>
      <c r="AK17">
        <v>55.603538</v>
      </c>
      <c r="AL17">
        <v>79.364599999999996</v>
      </c>
      <c r="AM17">
        <v>16.588864999999998</v>
      </c>
      <c r="AN17">
        <v>1.0885579999999999</v>
      </c>
      <c r="AO17">
        <v>19.11</v>
      </c>
      <c r="AP17">
        <v>12.169499999999999</v>
      </c>
      <c r="AQ17">
        <v>25.869661000000001</v>
      </c>
      <c r="AR17">
        <v>47.472000000000001</v>
      </c>
      <c r="AS17">
        <v>33.873497</v>
      </c>
      <c r="AT17">
        <v>16.484999999999999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3631.8869289999998</v>
      </c>
    </row>
    <row r="18" spans="1:117">
      <c r="A18" t="s">
        <v>60</v>
      </c>
      <c r="B18">
        <v>0</v>
      </c>
      <c r="C18">
        <v>0</v>
      </c>
      <c r="D18">
        <v>40.189399999999999</v>
      </c>
      <c r="E18">
        <v>0</v>
      </c>
      <c r="F18">
        <v>47.227355000000003</v>
      </c>
      <c r="G18">
        <v>21.194714999999999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14.253199</v>
      </c>
      <c r="W18">
        <v>41.883000000000003</v>
      </c>
      <c r="X18">
        <v>147.515625</v>
      </c>
      <c r="Y18">
        <v>0</v>
      </c>
      <c r="Z18">
        <v>19.8</v>
      </c>
      <c r="AA18">
        <v>42.14808</v>
      </c>
      <c r="AB18">
        <v>41.864567000000001</v>
      </c>
      <c r="AC18">
        <v>30.573592999999999</v>
      </c>
      <c r="AD18">
        <v>28.714950999999999</v>
      </c>
      <c r="AE18">
        <v>51.987209</v>
      </c>
      <c r="AF18">
        <v>16.886901999999999</v>
      </c>
      <c r="AG18">
        <v>41.212435999999997</v>
      </c>
      <c r="AH18">
        <v>160.017672</v>
      </c>
      <c r="AI18">
        <v>16.739947000000001</v>
      </c>
      <c r="AJ18">
        <v>0</v>
      </c>
      <c r="AK18">
        <v>55.603538</v>
      </c>
      <c r="AL18">
        <v>79.364599999999996</v>
      </c>
      <c r="AM18">
        <v>16.588864999999998</v>
      </c>
      <c r="AN18">
        <v>1.0885579999999999</v>
      </c>
      <c r="AO18">
        <v>19.11</v>
      </c>
      <c r="AP18">
        <v>7.6859999999999999</v>
      </c>
      <c r="AQ18">
        <v>25.869661000000001</v>
      </c>
      <c r="AR18">
        <v>47.472000000000001</v>
      </c>
      <c r="AS18">
        <v>33.873497</v>
      </c>
      <c r="AT18">
        <v>16.484999999999999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3634.0958290000003</v>
      </c>
    </row>
    <row r="19" spans="1:117">
      <c r="A19" t="s">
        <v>61</v>
      </c>
      <c r="B19">
        <v>0</v>
      </c>
      <c r="C19">
        <v>0</v>
      </c>
      <c r="D19">
        <v>41.305773000000002</v>
      </c>
      <c r="E19">
        <v>0</v>
      </c>
      <c r="F19">
        <v>47.227355000000003</v>
      </c>
      <c r="G19">
        <v>21.194714999999999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14.253199</v>
      </c>
      <c r="W19">
        <v>41.883000000000003</v>
      </c>
      <c r="X19">
        <v>147.515625</v>
      </c>
      <c r="Y19">
        <v>0</v>
      </c>
      <c r="Z19">
        <v>19.8</v>
      </c>
      <c r="AA19">
        <v>42.14808</v>
      </c>
      <c r="AB19">
        <v>41.864567000000001</v>
      </c>
      <c r="AC19">
        <v>30.573592999999999</v>
      </c>
      <c r="AD19">
        <v>28.714950999999999</v>
      </c>
      <c r="AE19">
        <v>51.987209</v>
      </c>
      <c r="AF19">
        <v>16.886901999999999</v>
      </c>
      <c r="AG19">
        <v>41.212435999999997</v>
      </c>
      <c r="AH19">
        <v>160.017672</v>
      </c>
      <c r="AI19">
        <v>16.739947000000001</v>
      </c>
      <c r="AJ19">
        <v>0</v>
      </c>
      <c r="AK19">
        <v>55.603538</v>
      </c>
      <c r="AL19">
        <v>79.364599999999996</v>
      </c>
      <c r="AM19">
        <v>16.588864999999998</v>
      </c>
      <c r="AN19">
        <v>1.0885579999999999</v>
      </c>
      <c r="AO19">
        <v>19.11</v>
      </c>
      <c r="AP19">
        <v>7.6859999999999999</v>
      </c>
      <c r="AQ19">
        <v>25.869661000000001</v>
      </c>
      <c r="AR19">
        <v>47.472000000000001</v>
      </c>
      <c r="AS19">
        <v>33.873497</v>
      </c>
      <c r="AT19">
        <v>16.484999999999999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3635.2122020000002</v>
      </c>
    </row>
    <row r="20" spans="1:117">
      <c r="A20" t="s">
        <v>62</v>
      </c>
      <c r="B20">
        <v>0</v>
      </c>
      <c r="C20">
        <v>0</v>
      </c>
      <c r="D20">
        <v>41.305773000000002</v>
      </c>
      <c r="E20">
        <v>0</v>
      </c>
      <c r="F20">
        <v>47.227355000000003</v>
      </c>
      <c r="G20">
        <v>21.194714999999999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14.253199</v>
      </c>
      <c r="W20">
        <v>41.883000000000003</v>
      </c>
      <c r="X20">
        <v>147.515625</v>
      </c>
      <c r="Y20">
        <v>0</v>
      </c>
      <c r="Z20">
        <v>19.8</v>
      </c>
      <c r="AA20">
        <v>42.14808</v>
      </c>
      <c r="AB20">
        <v>41.864567000000001</v>
      </c>
      <c r="AC20">
        <v>30.573592999999999</v>
      </c>
      <c r="AD20">
        <v>28.714950999999999</v>
      </c>
      <c r="AE20">
        <v>51.987209</v>
      </c>
      <c r="AF20">
        <v>16.886901999999999</v>
      </c>
      <c r="AG20">
        <v>41.212435999999997</v>
      </c>
      <c r="AH20">
        <v>160.017672</v>
      </c>
      <c r="AI20">
        <v>3.3479899999999998</v>
      </c>
      <c r="AJ20">
        <v>0</v>
      </c>
      <c r="AK20">
        <v>55.603538</v>
      </c>
      <c r="AL20">
        <v>79.364599999999996</v>
      </c>
      <c r="AM20">
        <v>16.588864999999998</v>
      </c>
      <c r="AN20">
        <v>1.0885579999999999</v>
      </c>
      <c r="AO20">
        <v>19.11</v>
      </c>
      <c r="AP20">
        <v>7.6859999999999999</v>
      </c>
      <c r="AQ20">
        <v>25.869661000000001</v>
      </c>
      <c r="AR20">
        <v>47.472000000000001</v>
      </c>
      <c r="AS20">
        <v>33.873497</v>
      </c>
      <c r="AT20">
        <v>16.484999999999999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3621.8202450000003</v>
      </c>
    </row>
    <row r="21" spans="1:117">
      <c r="A21" t="s">
        <v>63</v>
      </c>
      <c r="B21">
        <v>0</v>
      </c>
      <c r="C21">
        <v>0</v>
      </c>
      <c r="D21">
        <v>41.305773000000002</v>
      </c>
      <c r="E21">
        <v>0</v>
      </c>
      <c r="F21">
        <v>47.227355000000003</v>
      </c>
      <c r="G21">
        <v>21.194714999999999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14.253199</v>
      </c>
      <c r="W21">
        <v>41.883000000000003</v>
      </c>
      <c r="X21">
        <v>147.515625</v>
      </c>
      <c r="Y21">
        <v>0</v>
      </c>
      <c r="Z21">
        <v>19.8</v>
      </c>
      <c r="AA21">
        <v>42.14808</v>
      </c>
      <c r="AB21">
        <v>41.864567000000001</v>
      </c>
      <c r="AC21">
        <v>30.573592999999999</v>
      </c>
      <c r="AD21">
        <v>28.714950999999999</v>
      </c>
      <c r="AE21">
        <v>51.987209</v>
      </c>
      <c r="AF21">
        <v>16.886901999999999</v>
      </c>
      <c r="AG21">
        <v>41.212435999999997</v>
      </c>
      <c r="AH21">
        <v>160.017672</v>
      </c>
      <c r="AI21">
        <v>6.6959780000000002</v>
      </c>
      <c r="AJ21">
        <v>0</v>
      </c>
      <c r="AK21">
        <v>55.603538</v>
      </c>
      <c r="AL21">
        <v>80.759</v>
      </c>
      <c r="AM21">
        <v>16.588864999999998</v>
      </c>
      <c r="AN21">
        <v>1.0885579999999999</v>
      </c>
      <c r="AO21">
        <v>19.11</v>
      </c>
      <c r="AP21">
        <v>12.169499999999999</v>
      </c>
      <c r="AQ21">
        <v>25.869661000000001</v>
      </c>
      <c r="AR21">
        <v>47.472000000000001</v>
      </c>
      <c r="AS21">
        <v>33.873497</v>
      </c>
      <c r="AT21">
        <v>16.484999999999999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3631.0461330000003</v>
      </c>
    </row>
    <row r="22" spans="1:117">
      <c r="A22" t="s">
        <v>64</v>
      </c>
      <c r="B22">
        <v>0</v>
      </c>
      <c r="C22">
        <v>0</v>
      </c>
      <c r="D22">
        <v>41.305773000000002</v>
      </c>
      <c r="E22">
        <v>0</v>
      </c>
      <c r="F22">
        <v>47.227355000000003</v>
      </c>
      <c r="G22">
        <v>21.194714999999999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14.253199</v>
      </c>
      <c r="W22">
        <v>41.883000000000003</v>
      </c>
      <c r="X22">
        <v>147.515625</v>
      </c>
      <c r="Y22">
        <v>0</v>
      </c>
      <c r="Z22">
        <v>19.8</v>
      </c>
      <c r="AA22">
        <v>42.14808</v>
      </c>
      <c r="AB22">
        <v>41.864567000000001</v>
      </c>
      <c r="AC22">
        <v>30.573592999999999</v>
      </c>
      <c r="AD22">
        <v>28.714950999999999</v>
      </c>
      <c r="AE22">
        <v>51.987209</v>
      </c>
      <c r="AF22">
        <v>16.886901999999999</v>
      </c>
      <c r="AG22">
        <v>41.212435999999997</v>
      </c>
      <c r="AH22">
        <v>160.017672</v>
      </c>
      <c r="AI22">
        <v>6.6959780000000002</v>
      </c>
      <c r="AJ22">
        <v>0</v>
      </c>
      <c r="AK22">
        <v>55.603538</v>
      </c>
      <c r="AL22">
        <v>80.759</v>
      </c>
      <c r="AM22">
        <v>16.588864999999998</v>
      </c>
      <c r="AN22">
        <v>1.0885579999999999</v>
      </c>
      <c r="AO22">
        <v>19.11</v>
      </c>
      <c r="AP22">
        <v>12.169499999999999</v>
      </c>
      <c r="AQ22">
        <v>25.869661000000001</v>
      </c>
      <c r="AR22">
        <v>47.472000000000001</v>
      </c>
      <c r="AS22">
        <v>33.873497</v>
      </c>
      <c r="AT22">
        <v>16.484999999999999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3631.0461330000003</v>
      </c>
    </row>
    <row r="23" spans="1:117">
      <c r="A23" t="s">
        <v>65</v>
      </c>
      <c r="B23">
        <v>0</v>
      </c>
      <c r="C23">
        <v>0</v>
      </c>
      <c r="D23">
        <v>41.305773000000002</v>
      </c>
      <c r="E23">
        <v>0</v>
      </c>
      <c r="F23">
        <v>47.227355000000003</v>
      </c>
      <c r="G23">
        <v>21.194714999999999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22.034891999999999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14.253199</v>
      </c>
      <c r="W23">
        <v>41.883000000000003</v>
      </c>
      <c r="X23">
        <v>147.515625</v>
      </c>
      <c r="Y23">
        <v>0</v>
      </c>
      <c r="Z23">
        <v>19.8</v>
      </c>
      <c r="AA23">
        <v>42.14808</v>
      </c>
      <c r="AB23">
        <v>41.864567000000001</v>
      </c>
      <c r="AC23">
        <v>30.573592999999999</v>
      </c>
      <c r="AD23">
        <v>28.714950999999999</v>
      </c>
      <c r="AE23">
        <v>51.987209</v>
      </c>
      <c r="AF23">
        <v>16.886901999999999</v>
      </c>
      <c r="AG23">
        <v>41.212435999999997</v>
      </c>
      <c r="AH23">
        <v>160.017672</v>
      </c>
      <c r="AI23">
        <v>12.052762</v>
      </c>
      <c r="AJ23">
        <v>0</v>
      </c>
      <c r="AK23">
        <v>55.603538</v>
      </c>
      <c r="AL23">
        <v>80.759</v>
      </c>
      <c r="AM23">
        <v>16.588864999999998</v>
      </c>
      <c r="AN23">
        <v>1.0885579999999999</v>
      </c>
      <c r="AO23">
        <v>19.11</v>
      </c>
      <c r="AP23">
        <v>12.169499999999999</v>
      </c>
      <c r="AQ23">
        <v>25.869661000000001</v>
      </c>
      <c r="AR23">
        <v>47.472000000000001</v>
      </c>
      <c r="AS23">
        <v>33.873497</v>
      </c>
      <c r="AT23">
        <v>16.484999999999999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3637.682808</v>
      </c>
    </row>
    <row r="24" spans="1:117">
      <c r="A24" t="s">
        <v>66</v>
      </c>
      <c r="B24">
        <v>0</v>
      </c>
      <c r="C24">
        <v>0</v>
      </c>
      <c r="D24">
        <v>41.305773000000002</v>
      </c>
      <c r="E24">
        <v>0</v>
      </c>
      <c r="F24">
        <v>47.227355000000003</v>
      </c>
      <c r="G24">
        <v>21.194714999999999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22.034891999999999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14.253199</v>
      </c>
      <c r="W24">
        <v>41.883000000000003</v>
      </c>
      <c r="X24">
        <v>147.515625</v>
      </c>
      <c r="Y24">
        <v>0</v>
      </c>
      <c r="Z24">
        <v>19.8</v>
      </c>
      <c r="AA24">
        <v>42.14808</v>
      </c>
      <c r="AB24">
        <v>41.864567000000001</v>
      </c>
      <c r="AC24">
        <v>30.573592999999999</v>
      </c>
      <c r="AD24">
        <v>28.714950999999999</v>
      </c>
      <c r="AE24">
        <v>51.987209</v>
      </c>
      <c r="AF24">
        <v>8.6493880000000001</v>
      </c>
      <c r="AG24">
        <v>41.212435999999997</v>
      </c>
      <c r="AH24">
        <v>160.017672</v>
      </c>
      <c r="AI24">
        <v>68.802518000000006</v>
      </c>
      <c r="AJ24">
        <v>0</v>
      </c>
      <c r="AK24">
        <v>55.603538</v>
      </c>
      <c r="AL24">
        <v>80.759</v>
      </c>
      <c r="AM24">
        <v>16.588864999999998</v>
      </c>
      <c r="AN24">
        <v>1.0885579999999999</v>
      </c>
      <c r="AO24">
        <v>19.11</v>
      </c>
      <c r="AP24">
        <v>12.169499999999999</v>
      </c>
      <c r="AQ24">
        <v>25.869661000000001</v>
      </c>
      <c r="AR24">
        <v>47.472000000000001</v>
      </c>
      <c r="AS24">
        <v>33.873497</v>
      </c>
      <c r="AT24">
        <v>16.484999999999999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3686.1950499999998</v>
      </c>
    </row>
    <row r="25" spans="1:117">
      <c r="A25" t="s">
        <v>67</v>
      </c>
      <c r="B25">
        <v>0</v>
      </c>
      <c r="C25">
        <v>0</v>
      </c>
      <c r="D25">
        <v>41.305773000000002</v>
      </c>
      <c r="E25">
        <v>0</v>
      </c>
      <c r="F25">
        <v>47.227355000000003</v>
      </c>
      <c r="G25">
        <v>21.194714999999999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22.034891999999999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14.253199</v>
      </c>
      <c r="W25">
        <v>43.097000000000001</v>
      </c>
      <c r="X25">
        <v>147.515625</v>
      </c>
      <c r="Y25">
        <v>0</v>
      </c>
      <c r="Z25">
        <v>19.8</v>
      </c>
      <c r="AA25">
        <v>42.14808</v>
      </c>
      <c r="AB25">
        <v>41.864567000000001</v>
      </c>
      <c r="AC25">
        <v>30.573592999999999</v>
      </c>
      <c r="AD25">
        <v>28.714950999999999</v>
      </c>
      <c r="AE25">
        <v>51.987209</v>
      </c>
      <c r="AF25">
        <v>8.4434509999999996</v>
      </c>
      <c r="AG25">
        <v>41.212435999999997</v>
      </c>
      <c r="AH25">
        <v>160.017672</v>
      </c>
      <c r="AI25">
        <v>68.802518000000006</v>
      </c>
      <c r="AJ25">
        <v>0</v>
      </c>
      <c r="AK25">
        <v>55.603538</v>
      </c>
      <c r="AL25">
        <v>80.759</v>
      </c>
      <c r="AM25">
        <v>16.588864999999998</v>
      </c>
      <c r="AN25">
        <v>1.0885579999999999</v>
      </c>
      <c r="AO25">
        <v>19.11</v>
      </c>
      <c r="AP25">
        <v>7.6859999999999999</v>
      </c>
      <c r="AQ25">
        <v>25.869661000000001</v>
      </c>
      <c r="AR25">
        <v>47.472000000000001</v>
      </c>
      <c r="AS25">
        <v>33.873497</v>
      </c>
      <c r="AT25">
        <v>16.484999999999999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3682.7196130000007</v>
      </c>
    </row>
    <row r="26" spans="1:117">
      <c r="A26" t="s">
        <v>68</v>
      </c>
      <c r="B26">
        <v>0</v>
      </c>
      <c r="C26">
        <v>0</v>
      </c>
      <c r="D26">
        <v>41.305773000000002</v>
      </c>
      <c r="E26">
        <v>0</v>
      </c>
      <c r="F26">
        <v>47.227355000000003</v>
      </c>
      <c r="G26">
        <v>21.194714999999999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22.034891999999999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14.253199</v>
      </c>
      <c r="W26">
        <v>43.097000000000001</v>
      </c>
      <c r="X26">
        <v>147.515625</v>
      </c>
      <c r="Y26">
        <v>0</v>
      </c>
      <c r="Z26">
        <v>19.8</v>
      </c>
      <c r="AA26">
        <v>42.14808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8.4434509999999996</v>
      </c>
      <c r="AG26">
        <v>41.212435999999997</v>
      </c>
      <c r="AH26">
        <v>160.017672</v>
      </c>
      <c r="AI26">
        <v>68.802518000000006</v>
      </c>
      <c r="AJ26">
        <v>0</v>
      </c>
      <c r="AK26">
        <v>55.603538</v>
      </c>
      <c r="AL26">
        <v>80.759</v>
      </c>
      <c r="AM26">
        <v>16.588864999999998</v>
      </c>
      <c r="AN26">
        <v>1.0885579999999999</v>
      </c>
      <c r="AO26">
        <v>19.11</v>
      </c>
      <c r="AP26">
        <v>7.6859999999999999</v>
      </c>
      <c r="AQ26">
        <v>25.869661000000001</v>
      </c>
      <c r="AR26">
        <v>47.472000000000001</v>
      </c>
      <c r="AS26">
        <v>33.873497</v>
      </c>
      <c r="AT26">
        <v>16.484999999999999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3682.7196130000007</v>
      </c>
    </row>
    <row r="27" spans="1:117">
      <c r="A27" t="s">
        <v>69</v>
      </c>
      <c r="B27">
        <v>0</v>
      </c>
      <c r="C27">
        <v>0</v>
      </c>
      <c r="D27">
        <v>41.305773000000002</v>
      </c>
      <c r="E27">
        <v>0</v>
      </c>
      <c r="F27">
        <v>47.227355000000003</v>
      </c>
      <c r="G27">
        <v>21.194714999999999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22.034891999999999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14.253199</v>
      </c>
      <c r="W27">
        <v>43.704000000000001</v>
      </c>
      <c r="X27">
        <v>147.515625</v>
      </c>
      <c r="Y27">
        <v>0</v>
      </c>
      <c r="Z27">
        <v>19.8</v>
      </c>
      <c r="AA27">
        <v>42.14808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41.212435999999997</v>
      </c>
      <c r="AH27">
        <v>160.017672</v>
      </c>
      <c r="AI27">
        <v>68.802518000000006</v>
      </c>
      <c r="AJ27">
        <v>0</v>
      </c>
      <c r="AK27">
        <v>55.603538</v>
      </c>
      <c r="AL27">
        <v>80.759</v>
      </c>
      <c r="AM27">
        <v>16.588864999999998</v>
      </c>
      <c r="AN27">
        <v>1.0885579999999999</v>
      </c>
      <c r="AO27">
        <v>19.11</v>
      </c>
      <c r="AP27">
        <v>6.4050000000000002</v>
      </c>
      <c r="AQ27">
        <v>17.246441000000001</v>
      </c>
      <c r="AR27">
        <v>47.472000000000001</v>
      </c>
      <c r="AS27">
        <v>33.873497</v>
      </c>
      <c r="AT27">
        <v>16.484999999999999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3673.4223930000003</v>
      </c>
    </row>
    <row r="28" spans="1:117">
      <c r="A28" t="s">
        <v>70</v>
      </c>
      <c r="B28">
        <v>0</v>
      </c>
      <c r="C28">
        <v>0</v>
      </c>
      <c r="D28">
        <v>41.305773000000002</v>
      </c>
      <c r="E28">
        <v>0</v>
      </c>
      <c r="F28">
        <v>47.227355000000003</v>
      </c>
      <c r="G28">
        <v>21.194714999999999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22.034891999999999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14.253199</v>
      </c>
      <c r="W28">
        <v>43.704000000000001</v>
      </c>
      <c r="X28">
        <v>147.515625</v>
      </c>
      <c r="Y28">
        <v>0</v>
      </c>
      <c r="Z28">
        <v>19.8</v>
      </c>
      <c r="AA28">
        <v>42.14808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41.212435999999997</v>
      </c>
      <c r="AH28">
        <v>160.017672</v>
      </c>
      <c r="AI28">
        <v>68.802518000000006</v>
      </c>
      <c r="AJ28">
        <v>0</v>
      </c>
      <c r="AK28">
        <v>55.603538</v>
      </c>
      <c r="AL28">
        <v>80.759</v>
      </c>
      <c r="AM28">
        <v>16.588864999999998</v>
      </c>
      <c r="AN28">
        <v>1.0885579999999999</v>
      </c>
      <c r="AO28">
        <v>19.11</v>
      </c>
      <c r="AP28">
        <v>6.4050000000000002</v>
      </c>
      <c r="AQ28">
        <v>0</v>
      </c>
      <c r="AR28">
        <v>47.472000000000001</v>
      </c>
      <c r="AS28">
        <v>33.873497</v>
      </c>
      <c r="AT28">
        <v>16.484999999999999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2.429119</v>
      </c>
      <c r="BA28">
        <v>1.7545820000000001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3656.1759520000005</v>
      </c>
    </row>
    <row r="29" spans="1:117">
      <c r="A29" t="s">
        <v>71</v>
      </c>
      <c r="B29">
        <v>0</v>
      </c>
      <c r="C29">
        <v>0</v>
      </c>
      <c r="D29">
        <v>41.305773000000002</v>
      </c>
      <c r="E29">
        <v>0</v>
      </c>
      <c r="F29">
        <v>47.227355000000003</v>
      </c>
      <c r="G29">
        <v>21.194714999999999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22.034891999999999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14.253199</v>
      </c>
      <c r="W29">
        <v>43.704000000000001</v>
      </c>
      <c r="X29">
        <v>147.515625</v>
      </c>
      <c r="Y29">
        <v>0</v>
      </c>
      <c r="Z29">
        <v>19.8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41.212435999999997</v>
      </c>
      <c r="AH29">
        <v>160.017672</v>
      </c>
      <c r="AI29">
        <v>68.802518000000006</v>
      </c>
      <c r="AJ29">
        <v>0</v>
      </c>
      <c r="AK29">
        <v>55.603538</v>
      </c>
      <c r="AL29">
        <v>80.759</v>
      </c>
      <c r="AM29">
        <v>16.588864999999998</v>
      </c>
      <c r="AN29">
        <v>1.0885579999999999</v>
      </c>
      <c r="AO29">
        <v>19.11</v>
      </c>
      <c r="AP29">
        <v>6.4050000000000002</v>
      </c>
      <c r="AQ29">
        <v>0</v>
      </c>
      <c r="AR29">
        <v>47.472000000000001</v>
      </c>
      <c r="AS29">
        <v>33.873497</v>
      </c>
      <c r="AT29">
        <v>18.683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2.429119</v>
      </c>
      <c r="BA29">
        <v>1.7545820000000001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3658.3739520000004</v>
      </c>
    </row>
    <row r="30" spans="1:117">
      <c r="A30" t="s">
        <v>72</v>
      </c>
      <c r="B30">
        <v>0</v>
      </c>
      <c r="C30">
        <v>0</v>
      </c>
      <c r="D30">
        <v>41.305773000000002</v>
      </c>
      <c r="E30">
        <v>0</v>
      </c>
      <c r="F30">
        <v>47.227355000000003</v>
      </c>
      <c r="G30">
        <v>21.194714999999999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22.034891999999999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14.253199</v>
      </c>
      <c r="W30">
        <v>43.704000000000001</v>
      </c>
      <c r="X30">
        <v>147.515625</v>
      </c>
      <c r="Y30">
        <v>0</v>
      </c>
      <c r="Z30">
        <v>19.8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41.212435999999997</v>
      </c>
      <c r="AH30">
        <v>160.017672</v>
      </c>
      <c r="AI30">
        <v>10.713564999999999</v>
      </c>
      <c r="AJ30">
        <v>0</v>
      </c>
      <c r="AK30">
        <v>55.603538</v>
      </c>
      <c r="AL30">
        <v>80.759</v>
      </c>
      <c r="AM30">
        <v>16.588864999999998</v>
      </c>
      <c r="AN30">
        <v>1.0885579999999999</v>
      </c>
      <c r="AO30">
        <v>19.11</v>
      </c>
      <c r="AP30">
        <v>6.4050000000000002</v>
      </c>
      <c r="AQ30">
        <v>0</v>
      </c>
      <c r="AR30">
        <v>51.887999999999998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2.429119</v>
      </c>
      <c r="BA30">
        <v>1.7545820000000001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3606.0197990000001</v>
      </c>
    </row>
    <row r="31" spans="1:117">
      <c r="A31" t="s">
        <v>73</v>
      </c>
      <c r="B31">
        <v>0</v>
      </c>
      <c r="C31">
        <v>0</v>
      </c>
      <c r="D31">
        <v>40.189399999999999</v>
      </c>
      <c r="E31">
        <v>0</v>
      </c>
      <c r="F31">
        <v>47.227355000000003</v>
      </c>
      <c r="G31">
        <v>20.964338000000001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22.034891999999999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14.253199</v>
      </c>
      <c r="W31">
        <v>43.704000000000001</v>
      </c>
      <c r="X31">
        <v>147.515625</v>
      </c>
      <c r="Y31">
        <v>0</v>
      </c>
      <c r="Z31">
        <v>19.8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41.212435999999997</v>
      </c>
      <c r="AH31">
        <v>160.017672</v>
      </c>
      <c r="AI31">
        <v>3.3479899999999998</v>
      </c>
      <c r="AJ31">
        <v>0</v>
      </c>
      <c r="AK31">
        <v>55.603538</v>
      </c>
      <c r="AL31">
        <v>80.759</v>
      </c>
      <c r="AM31">
        <v>16.588864999999998</v>
      </c>
      <c r="AN31">
        <v>1.0885579999999999</v>
      </c>
      <c r="AO31">
        <v>19.11</v>
      </c>
      <c r="AP31">
        <v>7.6859999999999999</v>
      </c>
      <c r="AQ31">
        <v>0</v>
      </c>
      <c r="AR31">
        <v>51.887999999999998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2.429119</v>
      </c>
      <c r="BA31">
        <v>1.7545820000000001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3598.5884740000001</v>
      </c>
    </row>
    <row r="32" spans="1:117">
      <c r="A32" t="s">
        <v>74</v>
      </c>
      <c r="B32">
        <v>0</v>
      </c>
      <c r="C32">
        <v>0</v>
      </c>
      <c r="D32">
        <v>40.189399999999999</v>
      </c>
      <c r="E32">
        <v>0</v>
      </c>
      <c r="F32">
        <v>47.227355000000003</v>
      </c>
      <c r="G32">
        <v>20.964338000000001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22.034891999999999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14.253199</v>
      </c>
      <c r="W32">
        <v>43.704000000000001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41.212435999999997</v>
      </c>
      <c r="AH32">
        <v>160.017672</v>
      </c>
      <c r="AI32">
        <v>3.3479899999999998</v>
      </c>
      <c r="AJ32">
        <v>0</v>
      </c>
      <c r="AK32">
        <v>55.603538</v>
      </c>
      <c r="AL32">
        <v>80.759</v>
      </c>
      <c r="AM32">
        <v>16.588864999999998</v>
      </c>
      <c r="AN32">
        <v>1.0885579999999999</v>
      </c>
      <c r="AO32">
        <v>19.11</v>
      </c>
      <c r="AP32">
        <v>7.6859999999999999</v>
      </c>
      <c r="AQ32">
        <v>0</v>
      </c>
      <c r="AR32">
        <v>47.472000000000001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2.429119</v>
      </c>
      <c r="BA32">
        <v>1.7545820000000001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3587.4800740000001</v>
      </c>
    </row>
    <row r="33" spans="1:117">
      <c r="A33" t="s">
        <v>75</v>
      </c>
      <c r="B33">
        <v>0</v>
      </c>
      <c r="C33">
        <v>0</v>
      </c>
      <c r="D33">
        <v>40.189399999999999</v>
      </c>
      <c r="E33">
        <v>0</v>
      </c>
      <c r="F33">
        <v>47.227355000000003</v>
      </c>
      <c r="G33">
        <v>20.964338000000001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22.034891999999999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14.253199</v>
      </c>
      <c r="W33">
        <v>43.704000000000001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41.212435999999997</v>
      </c>
      <c r="AH33">
        <v>160.017672</v>
      </c>
      <c r="AI33">
        <v>3.3479899999999998</v>
      </c>
      <c r="AJ33">
        <v>0</v>
      </c>
      <c r="AK33">
        <v>55.603538</v>
      </c>
      <c r="AL33">
        <v>79.364599999999996</v>
      </c>
      <c r="AM33">
        <v>16.588864999999998</v>
      </c>
      <c r="AN33">
        <v>1.0885579999999999</v>
      </c>
      <c r="AO33">
        <v>19.11</v>
      </c>
      <c r="AP33">
        <v>8.9670000000000005</v>
      </c>
      <c r="AQ33">
        <v>0</v>
      </c>
      <c r="AR33">
        <v>47.472000000000001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2.429119</v>
      </c>
      <c r="BA33">
        <v>1.7545820000000001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3587.3666739999999</v>
      </c>
    </row>
    <row r="34" spans="1:117">
      <c r="A34" t="s">
        <v>76</v>
      </c>
      <c r="B34">
        <v>0</v>
      </c>
      <c r="C34">
        <v>0</v>
      </c>
      <c r="D34">
        <v>40.189399999999999</v>
      </c>
      <c r="E34">
        <v>0</v>
      </c>
      <c r="F34">
        <v>47.227355000000003</v>
      </c>
      <c r="G34">
        <v>20.964338000000001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22.034891999999999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14.253199</v>
      </c>
      <c r="W34">
        <v>43.704000000000001</v>
      </c>
      <c r="X34">
        <v>147.515625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41.212435999999997</v>
      </c>
      <c r="AH34">
        <v>160.017672</v>
      </c>
      <c r="AI34">
        <v>3.3479899999999998</v>
      </c>
      <c r="AJ34">
        <v>0</v>
      </c>
      <c r="AK34">
        <v>55.603538</v>
      </c>
      <c r="AL34">
        <v>79.364599999999996</v>
      </c>
      <c r="AM34">
        <v>16.588864999999998</v>
      </c>
      <c r="AN34">
        <v>1.0885579999999999</v>
      </c>
      <c r="AO34">
        <v>19.11</v>
      </c>
      <c r="AP34">
        <v>8.9670000000000005</v>
      </c>
      <c r="AQ34">
        <v>0</v>
      </c>
      <c r="AR34">
        <v>47.472000000000001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2.429119</v>
      </c>
      <c r="BA34">
        <v>1.7545820000000001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3587.3666739999999</v>
      </c>
    </row>
    <row r="35" spans="1:117">
      <c r="A35" t="s">
        <v>77</v>
      </c>
      <c r="B35">
        <v>0</v>
      </c>
      <c r="C35">
        <v>0</v>
      </c>
      <c r="D35">
        <v>39.073028000000001</v>
      </c>
      <c r="E35">
        <v>0</v>
      </c>
      <c r="F35">
        <v>47.227355000000003</v>
      </c>
      <c r="G35">
        <v>20.964338000000001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88.252207999999996</v>
      </c>
      <c r="N35">
        <v>119.5917</v>
      </c>
      <c r="O35">
        <v>125.29529100000001</v>
      </c>
      <c r="P35">
        <v>142.00325599999999</v>
      </c>
      <c r="Q35">
        <v>22.034891999999999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14.253199</v>
      </c>
      <c r="W35">
        <v>43.704000000000001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41.212435999999997</v>
      </c>
      <c r="AH35">
        <v>160.017672</v>
      </c>
      <c r="AI35">
        <v>3.3479899999999998</v>
      </c>
      <c r="AJ35">
        <v>0</v>
      </c>
      <c r="AK35">
        <v>55.603538</v>
      </c>
      <c r="AL35">
        <v>79.364599999999996</v>
      </c>
      <c r="AM35">
        <v>16.588864999999998</v>
      </c>
      <c r="AN35">
        <v>1.0885579999999999</v>
      </c>
      <c r="AO35">
        <v>19.11</v>
      </c>
      <c r="AP35">
        <v>8.9670000000000005</v>
      </c>
      <c r="AQ35">
        <v>0</v>
      </c>
      <c r="AR35">
        <v>47.472000000000001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2.429119</v>
      </c>
      <c r="BA35">
        <v>1.7545820000000001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3581.1783350000001</v>
      </c>
    </row>
    <row r="36" spans="1:117">
      <c r="A36" t="s">
        <v>78</v>
      </c>
      <c r="B36">
        <v>0</v>
      </c>
      <c r="C36">
        <v>0</v>
      </c>
      <c r="D36">
        <v>39.073028000000001</v>
      </c>
      <c r="E36">
        <v>0</v>
      </c>
      <c r="F36">
        <v>47.227355000000003</v>
      </c>
      <c r="G36">
        <v>20.964338000000001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88.252207999999996</v>
      </c>
      <c r="N36">
        <v>119.5917</v>
      </c>
      <c r="O36">
        <v>125.29529100000001</v>
      </c>
      <c r="P36">
        <v>142.00325599999999</v>
      </c>
      <c r="Q36">
        <v>22.034891999999999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14.253199</v>
      </c>
      <c r="W36">
        <v>43.704000000000001</v>
      </c>
      <c r="X36">
        <v>147.515625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41.212435999999997</v>
      </c>
      <c r="AH36">
        <v>160.017672</v>
      </c>
      <c r="AI36">
        <v>3.3479899999999998</v>
      </c>
      <c r="AJ36">
        <v>0</v>
      </c>
      <c r="AK36">
        <v>55.603538</v>
      </c>
      <c r="AL36">
        <v>79.364599999999996</v>
      </c>
      <c r="AM36">
        <v>11.081630000000001</v>
      </c>
      <c r="AN36">
        <v>1.0885579999999999</v>
      </c>
      <c r="AO36">
        <v>19.11</v>
      </c>
      <c r="AP36">
        <v>8.9670000000000005</v>
      </c>
      <c r="AQ36">
        <v>0</v>
      </c>
      <c r="AR36">
        <v>47.472000000000001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2.429119</v>
      </c>
      <c r="BA36">
        <v>1.7545820000000001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3575.6711</v>
      </c>
    </row>
    <row r="37" spans="1:117">
      <c r="A37" t="s">
        <v>79</v>
      </c>
      <c r="B37">
        <v>0</v>
      </c>
      <c r="C37">
        <v>0</v>
      </c>
      <c r="D37">
        <v>39.073028000000001</v>
      </c>
      <c r="E37">
        <v>0</v>
      </c>
      <c r="F37">
        <v>47.227355000000003</v>
      </c>
      <c r="G37">
        <v>20.964338000000001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88.252207999999996</v>
      </c>
      <c r="N37">
        <v>119.5917</v>
      </c>
      <c r="O37">
        <v>125.29529100000001</v>
      </c>
      <c r="P37">
        <v>142.00325599999999</v>
      </c>
      <c r="Q37">
        <v>22.034891999999999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14.253199</v>
      </c>
      <c r="W37">
        <v>43.704000000000001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41.212435999999997</v>
      </c>
      <c r="AH37">
        <v>160.017672</v>
      </c>
      <c r="AI37">
        <v>16.070349</v>
      </c>
      <c r="AJ37">
        <v>0</v>
      </c>
      <c r="AK37">
        <v>55.603538</v>
      </c>
      <c r="AL37">
        <v>79.364599999999996</v>
      </c>
      <c r="AM37">
        <v>11.081630000000001</v>
      </c>
      <c r="AN37">
        <v>1.0885579999999999</v>
      </c>
      <c r="AO37">
        <v>16.170000000000002</v>
      </c>
      <c r="AP37">
        <v>8.9670000000000005</v>
      </c>
      <c r="AQ37">
        <v>0</v>
      </c>
      <c r="AR37">
        <v>47.472000000000001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1.8218399999999999</v>
      </c>
      <c r="BA37">
        <v>1.7545820000000001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3584.84618</v>
      </c>
    </row>
    <row r="38" spans="1:117">
      <c r="A38" t="s">
        <v>80</v>
      </c>
      <c r="B38">
        <v>0</v>
      </c>
      <c r="C38">
        <v>0</v>
      </c>
      <c r="D38">
        <v>39.073028000000001</v>
      </c>
      <c r="E38">
        <v>0</v>
      </c>
      <c r="F38">
        <v>47.227355000000003</v>
      </c>
      <c r="G38">
        <v>20.964338000000001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88.252207999999996</v>
      </c>
      <c r="N38">
        <v>119.5917</v>
      </c>
      <c r="O38">
        <v>125.29529100000001</v>
      </c>
      <c r="P38">
        <v>142.00325599999999</v>
      </c>
      <c r="Q38">
        <v>22.034891999999999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14.253199</v>
      </c>
      <c r="W38">
        <v>43.704000000000001</v>
      </c>
      <c r="X38">
        <v>147.515625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41.212435999999997</v>
      </c>
      <c r="AH38">
        <v>160.017672</v>
      </c>
      <c r="AI38">
        <v>16.070349</v>
      </c>
      <c r="AJ38">
        <v>0</v>
      </c>
      <c r="AK38">
        <v>55.603538</v>
      </c>
      <c r="AL38">
        <v>79.364599999999996</v>
      </c>
      <c r="AM38">
        <v>11.081630000000001</v>
      </c>
      <c r="AN38">
        <v>1.0885579999999999</v>
      </c>
      <c r="AO38">
        <v>16.170000000000002</v>
      </c>
      <c r="AP38">
        <v>8.9670000000000005</v>
      </c>
      <c r="AQ38">
        <v>0</v>
      </c>
      <c r="AR38">
        <v>47.472000000000001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1.8218399999999999</v>
      </c>
      <c r="BA38">
        <v>1.7545820000000001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3584.84618</v>
      </c>
    </row>
    <row r="39" spans="1:117">
      <c r="A39" t="s">
        <v>81</v>
      </c>
      <c r="B39">
        <v>0</v>
      </c>
      <c r="C39">
        <v>0</v>
      </c>
      <c r="D39">
        <v>37.956656000000002</v>
      </c>
      <c r="E39">
        <v>0</v>
      </c>
      <c r="F39">
        <v>47.227355000000003</v>
      </c>
      <c r="G39">
        <v>20.964338000000001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88.252207999999996</v>
      </c>
      <c r="N39">
        <v>119.5917</v>
      </c>
      <c r="O39">
        <v>125.29529100000001</v>
      </c>
      <c r="P39">
        <v>142.00325599999999</v>
      </c>
      <c r="Q39">
        <v>22.034891999999999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14.253199</v>
      </c>
      <c r="W39">
        <v>43.704000000000001</v>
      </c>
      <c r="X39">
        <v>147.515625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28.714950999999999</v>
      </c>
      <c r="AE39">
        <v>51.987209</v>
      </c>
      <c r="AF39">
        <v>8.4434509999999996</v>
      </c>
      <c r="AG39">
        <v>41.212435999999997</v>
      </c>
      <c r="AH39">
        <v>160.017672</v>
      </c>
      <c r="AI39">
        <v>16.070349</v>
      </c>
      <c r="AJ39">
        <v>0</v>
      </c>
      <c r="AK39">
        <v>55.603538</v>
      </c>
      <c r="AL39">
        <v>79.364599999999996</v>
      </c>
      <c r="AM39">
        <v>11.081630000000001</v>
      </c>
      <c r="AN39">
        <v>1.0885579999999999</v>
      </c>
      <c r="AO39">
        <v>16.170000000000002</v>
      </c>
      <c r="AP39">
        <v>8.9670000000000005</v>
      </c>
      <c r="AQ39">
        <v>0</v>
      </c>
      <c r="AR39">
        <v>47.472000000000001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1.7545820000000001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3583.7298079999996</v>
      </c>
    </row>
    <row r="40" spans="1:117">
      <c r="A40" t="s">
        <v>82</v>
      </c>
      <c r="B40">
        <v>0</v>
      </c>
      <c r="C40">
        <v>0</v>
      </c>
      <c r="D40">
        <v>37.956656000000002</v>
      </c>
      <c r="E40">
        <v>0</v>
      </c>
      <c r="F40">
        <v>47.227355000000003</v>
      </c>
      <c r="G40">
        <v>20.964338000000001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88.252207999999996</v>
      </c>
      <c r="N40">
        <v>119.5917</v>
      </c>
      <c r="O40">
        <v>125.29529100000001</v>
      </c>
      <c r="P40">
        <v>142.00325599999999</v>
      </c>
      <c r="Q40">
        <v>22.034891999999999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14.253199</v>
      </c>
      <c r="W40">
        <v>43.704000000000001</v>
      </c>
      <c r="X40">
        <v>147.515625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28.714950999999999</v>
      </c>
      <c r="AE40">
        <v>51.987209</v>
      </c>
      <c r="AF40">
        <v>8.4434509999999996</v>
      </c>
      <c r="AG40">
        <v>41.212435999999997</v>
      </c>
      <c r="AH40">
        <v>160.017672</v>
      </c>
      <c r="AI40">
        <v>16.070349</v>
      </c>
      <c r="AJ40">
        <v>0</v>
      </c>
      <c r="AK40">
        <v>55.603538</v>
      </c>
      <c r="AL40">
        <v>79.364599999999996</v>
      </c>
      <c r="AM40">
        <v>11.081630000000001</v>
      </c>
      <c r="AN40">
        <v>1.0885579999999999</v>
      </c>
      <c r="AO40">
        <v>16.170000000000002</v>
      </c>
      <c r="AP40">
        <v>7.6859999999999999</v>
      </c>
      <c r="AQ40">
        <v>0</v>
      </c>
      <c r="AR40">
        <v>47.472000000000001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1.8218399999999999</v>
      </c>
      <c r="BA40">
        <v>1.7545820000000001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3582.4488079999996</v>
      </c>
    </row>
    <row r="41" spans="1:117">
      <c r="A41" t="s">
        <v>83</v>
      </c>
      <c r="B41">
        <v>0</v>
      </c>
      <c r="C41">
        <v>0</v>
      </c>
      <c r="D41">
        <v>37.956656000000002</v>
      </c>
      <c r="E41">
        <v>0</v>
      </c>
      <c r="F41">
        <v>47.227355000000003</v>
      </c>
      <c r="G41">
        <v>20.733961000000001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88.252207999999996</v>
      </c>
      <c r="N41">
        <v>119.5917</v>
      </c>
      <c r="O41">
        <v>125.29529100000001</v>
      </c>
      <c r="P41">
        <v>142.00325599999999</v>
      </c>
      <c r="Q41">
        <v>22.034891999999999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14.253199</v>
      </c>
      <c r="W41">
        <v>43.704000000000001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28.714950999999999</v>
      </c>
      <c r="AE41">
        <v>51.987209</v>
      </c>
      <c r="AF41">
        <v>8.4434509999999996</v>
      </c>
      <c r="AG41">
        <v>41.212435999999997</v>
      </c>
      <c r="AH41">
        <v>160.017672</v>
      </c>
      <c r="AI41">
        <v>16.070349</v>
      </c>
      <c r="AJ41">
        <v>0</v>
      </c>
      <c r="AK41">
        <v>55.603538</v>
      </c>
      <c r="AL41">
        <v>79.364599999999996</v>
      </c>
      <c r="AM41">
        <v>11.081630000000001</v>
      </c>
      <c r="AN41">
        <v>1.0885579999999999</v>
      </c>
      <c r="AO41">
        <v>16.170000000000002</v>
      </c>
      <c r="AP41">
        <v>7.6859999999999999</v>
      </c>
      <c r="AQ41">
        <v>0</v>
      </c>
      <c r="AR41">
        <v>47.472000000000001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1.8218399999999999</v>
      </c>
      <c r="BA41">
        <v>1.7545820000000001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3582.2184309999998</v>
      </c>
    </row>
    <row r="42" spans="1:117">
      <c r="A42" t="s">
        <v>84</v>
      </c>
      <c r="B42">
        <v>0</v>
      </c>
      <c r="C42">
        <v>0</v>
      </c>
      <c r="D42">
        <v>37.956656000000002</v>
      </c>
      <c r="E42">
        <v>0</v>
      </c>
      <c r="F42">
        <v>47.227355000000003</v>
      </c>
      <c r="G42">
        <v>20.733961000000001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88.252207999999996</v>
      </c>
      <c r="N42">
        <v>119.5917</v>
      </c>
      <c r="O42">
        <v>125.29529100000001</v>
      </c>
      <c r="P42">
        <v>142.00325599999999</v>
      </c>
      <c r="Q42">
        <v>22.034891999999999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14.253199</v>
      </c>
      <c r="W42">
        <v>43.704000000000001</v>
      </c>
      <c r="X42">
        <v>147.515625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28.714950999999999</v>
      </c>
      <c r="AE42">
        <v>51.987209</v>
      </c>
      <c r="AF42">
        <v>8.4434509999999996</v>
      </c>
      <c r="AG42">
        <v>41.212435999999997</v>
      </c>
      <c r="AH42">
        <v>160.017672</v>
      </c>
      <c r="AI42">
        <v>16.070349</v>
      </c>
      <c r="AJ42">
        <v>0</v>
      </c>
      <c r="AK42">
        <v>55.603538</v>
      </c>
      <c r="AL42">
        <v>79.364599999999996</v>
      </c>
      <c r="AM42">
        <v>11.081630000000001</v>
      </c>
      <c r="AN42">
        <v>1.0885579999999999</v>
      </c>
      <c r="AO42">
        <v>16.170000000000002</v>
      </c>
      <c r="AP42">
        <v>7.6859999999999999</v>
      </c>
      <c r="AQ42">
        <v>0</v>
      </c>
      <c r="AR42">
        <v>47.472000000000001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1.8218399999999999</v>
      </c>
      <c r="BA42">
        <v>1.7545820000000001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3582.2184309999998</v>
      </c>
    </row>
    <row r="43" spans="1:117">
      <c r="A43" t="s">
        <v>85</v>
      </c>
      <c r="B43">
        <v>0</v>
      </c>
      <c r="C43">
        <v>0</v>
      </c>
      <c r="D43">
        <v>37.956656000000002</v>
      </c>
      <c r="E43">
        <v>0</v>
      </c>
      <c r="F43">
        <v>47.227355000000003</v>
      </c>
      <c r="G43">
        <v>20.733961000000001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88.252207999999996</v>
      </c>
      <c r="N43">
        <v>119.5917</v>
      </c>
      <c r="O43">
        <v>125.29529100000001</v>
      </c>
      <c r="P43">
        <v>142.00325599999999</v>
      </c>
      <c r="Q43">
        <v>22.034891999999999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14.253199</v>
      </c>
      <c r="W43">
        <v>43.704000000000001</v>
      </c>
      <c r="X43">
        <v>147.515625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28.714950999999999</v>
      </c>
      <c r="AE43">
        <v>51.987209</v>
      </c>
      <c r="AF43">
        <v>8.4434509999999996</v>
      </c>
      <c r="AG43">
        <v>41.212435999999997</v>
      </c>
      <c r="AH43">
        <v>160.017672</v>
      </c>
      <c r="AI43">
        <v>16.070349</v>
      </c>
      <c r="AJ43">
        <v>0</v>
      </c>
      <c r="AK43">
        <v>55.603538</v>
      </c>
      <c r="AL43">
        <v>79.364599999999996</v>
      </c>
      <c r="AM43">
        <v>5.5408150000000003</v>
      </c>
      <c r="AN43">
        <v>1.0885579999999999</v>
      </c>
      <c r="AO43">
        <v>16.170000000000002</v>
      </c>
      <c r="AP43">
        <v>7.6859999999999999</v>
      </c>
      <c r="AQ43">
        <v>0</v>
      </c>
      <c r="AR43">
        <v>47.472000000000001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1.8218399999999999</v>
      </c>
      <c r="BA43">
        <v>1.7545820000000001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3576.6776159999995</v>
      </c>
    </row>
    <row r="44" spans="1:117">
      <c r="A44" t="s">
        <v>86</v>
      </c>
      <c r="B44">
        <v>0</v>
      </c>
      <c r="C44">
        <v>0</v>
      </c>
      <c r="D44">
        <v>37.956656000000002</v>
      </c>
      <c r="E44">
        <v>0</v>
      </c>
      <c r="F44">
        <v>47.227355000000003</v>
      </c>
      <c r="G44">
        <v>20.733961000000001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88.252207999999996</v>
      </c>
      <c r="N44">
        <v>119.5917</v>
      </c>
      <c r="O44">
        <v>125.29529100000001</v>
      </c>
      <c r="P44">
        <v>142.00325599999999</v>
      </c>
      <c r="Q44">
        <v>22.034891999999999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14.253199</v>
      </c>
      <c r="W44">
        <v>43.704000000000001</v>
      </c>
      <c r="X44">
        <v>147.515625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28.714950999999999</v>
      </c>
      <c r="AE44">
        <v>51.987209</v>
      </c>
      <c r="AF44">
        <v>8.4434509999999996</v>
      </c>
      <c r="AG44">
        <v>41.212435999999997</v>
      </c>
      <c r="AH44">
        <v>160.017672</v>
      </c>
      <c r="AI44">
        <v>16.070349</v>
      </c>
      <c r="AJ44">
        <v>0</v>
      </c>
      <c r="AK44">
        <v>55.603538</v>
      </c>
      <c r="AL44">
        <v>79.364599999999996</v>
      </c>
      <c r="AM44">
        <v>5.5408150000000003</v>
      </c>
      <c r="AN44">
        <v>1.0885579999999999</v>
      </c>
      <c r="AO44">
        <v>16.170000000000002</v>
      </c>
      <c r="AP44">
        <v>7.6859999999999999</v>
      </c>
      <c r="AQ44">
        <v>0</v>
      </c>
      <c r="AR44">
        <v>47.472000000000001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1.8218399999999999</v>
      </c>
      <c r="BA44">
        <v>1.7545820000000001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3576.6776159999995</v>
      </c>
    </row>
    <row r="45" spans="1:117">
      <c r="A45" t="s">
        <v>87</v>
      </c>
      <c r="B45">
        <v>0</v>
      </c>
      <c r="C45">
        <v>0</v>
      </c>
      <c r="D45">
        <v>37.956656000000002</v>
      </c>
      <c r="E45">
        <v>0</v>
      </c>
      <c r="F45">
        <v>47.227355000000003</v>
      </c>
      <c r="G45">
        <v>20.733961000000001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88.252207999999996</v>
      </c>
      <c r="N45">
        <v>119.5917</v>
      </c>
      <c r="O45">
        <v>125.29529100000001</v>
      </c>
      <c r="P45">
        <v>142.00325599999999</v>
      </c>
      <c r="Q45">
        <v>22.034891999999999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14.253199</v>
      </c>
      <c r="W45">
        <v>43.704000000000001</v>
      </c>
      <c r="X45">
        <v>147.515625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28.714950999999999</v>
      </c>
      <c r="AE45">
        <v>51.987209</v>
      </c>
      <c r="AF45">
        <v>8.4434509999999996</v>
      </c>
      <c r="AG45">
        <v>41.212435999999997</v>
      </c>
      <c r="AH45">
        <v>160.017672</v>
      </c>
      <c r="AI45">
        <v>16.070349</v>
      </c>
      <c r="AJ45">
        <v>0</v>
      </c>
      <c r="AK45">
        <v>55.603538</v>
      </c>
      <c r="AL45">
        <v>79.364599999999996</v>
      </c>
      <c r="AM45">
        <v>5.5408150000000003</v>
      </c>
      <c r="AN45">
        <v>1.0885579999999999</v>
      </c>
      <c r="AO45">
        <v>16.170000000000002</v>
      </c>
      <c r="AP45">
        <v>7.6859999999999999</v>
      </c>
      <c r="AQ45">
        <v>0</v>
      </c>
      <c r="AR45">
        <v>47.472000000000001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1.7545820000000001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3576.0703359999993</v>
      </c>
    </row>
    <row r="46" spans="1:117">
      <c r="A46" t="s">
        <v>88</v>
      </c>
      <c r="B46">
        <v>0</v>
      </c>
      <c r="C46">
        <v>0</v>
      </c>
      <c r="D46">
        <v>37.956656000000002</v>
      </c>
      <c r="E46">
        <v>0</v>
      </c>
      <c r="F46">
        <v>47.227355000000003</v>
      </c>
      <c r="G46">
        <v>20.733961000000001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88.252207999999996</v>
      </c>
      <c r="N46">
        <v>119.5917</v>
      </c>
      <c r="O46">
        <v>125.29529100000001</v>
      </c>
      <c r="P46">
        <v>142.00325599999999</v>
      </c>
      <c r="Q46">
        <v>22.034891999999999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14.253199</v>
      </c>
      <c r="W46">
        <v>43.704000000000001</v>
      </c>
      <c r="X46">
        <v>147.515625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28.714950999999999</v>
      </c>
      <c r="AE46">
        <v>51.987209</v>
      </c>
      <c r="AF46">
        <v>8.4434509999999996</v>
      </c>
      <c r="AG46">
        <v>41.212435999999997</v>
      </c>
      <c r="AH46">
        <v>160.017672</v>
      </c>
      <c r="AI46">
        <v>16.070349</v>
      </c>
      <c r="AJ46">
        <v>0</v>
      </c>
      <c r="AK46">
        <v>55.603538</v>
      </c>
      <c r="AL46">
        <v>79.364599999999996</v>
      </c>
      <c r="AM46">
        <v>5.5408150000000003</v>
      </c>
      <c r="AN46">
        <v>1.0885579999999999</v>
      </c>
      <c r="AO46">
        <v>16.170000000000002</v>
      </c>
      <c r="AP46">
        <v>7.6859999999999999</v>
      </c>
      <c r="AQ46">
        <v>0</v>
      </c>
      <c r="AR46">
        <v>51.887999999999998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1.7545820000000001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3580.486335999999</v>
      </c>
    </row>
    <row r="47" spans="1:117">
      <c r="A47" t="s">
        <v>89</v>
      </c>
      <c r="B47">
        <v>0</v>
      </c>
      <c r="C47">
        <v>0</v>
      </c>
      <c r="D47">
        <v>37.956656000000002</v>
      </c>
      <c r="E47">
        <v>0</v>
      </c>
      <c r="F47">
        <v>47.227355000000003</v>
      </c>
      <c r="G47">
        <v>20.733961000000001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88.252207999999996</v>
      </c>
      <c r="N47">
        <v>119.5917</v>
      </c>
      <c r="O47">
        <v>125.29529100000001</v>
      </c>
      <c r="P47">
        <v>142.00325599999999</v>
      </c>
      <c r="Q47">
        <v>22.034891999999999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14.253199</v>
      </c>
      <c r="W47">
        <v>43.704000000000001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41.212435999999997</v>
      </c>
      <c r="AH47">
        <v>160.017672</v>
      </c>
      <c r="AI47">
        <v>0</v>
      </c>
      <c r="AJ47">
        <v>0</v>
      </c>
      <c r="AK47">
        <v>55.603538</v>
      </c>
      <c r="AL47">
        <v>79.364599999999996</v>
      </c>
      <c r="AM47">
        <v>5.5408150000000003</v>
      </c>
      <c r="AN47">
        <v>1.0885579999999999</v>
      </c>
      <c r="AO47">
        <v>29.4</v>
      </c>
      <c r="AP47">
        <v>7.6859999999999999</v>
      </c>
      <c r="AQ47">
        <v>0</v>
      </c>
      <c r="AR47">
        <v>51.887999999999998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1.7545820000000001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3577.645986999999</v>
      </c>
    </row>
    <row r="48" spans="1:117">
      <c r="A48" t="s">
        <v>90</v>
      </c>
      <c r="B48">
        <v>0</v>
      </c>
      <c r="C48">
        <v>0</v>
      </c>
      <c r="D48">
        <v>37.956656000000002</v>
      </c>
      <c r="E48">
        <v>0</v>
      </c>
      <c r="F48">
        <v>47.227355000000003</v>
      </c>
      <c r="G48">
        <v>20.733961000000001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88.252207999999996</v>
      </c>
      <c r="N48">
        <v>119.5917</v>
      </c>
      <c r="O48">
        <v>125.29529100000001</v>
      </c>
      <c r="P48">
        <v>142.00325599999999</v>
      </c>
      <c r="Q48">
        <v>22.034891999999999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14.253199</v>
      </c>
      <c r="W48">
        <v>43.704000000000001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41.212435999999997</v>
      </c>
      <c r="AH48">
        <v>160.017672</v>
      </c>
      <c r="AI48">
        <v>0</v>
      </c>
      <c r="AJ48">
        <v>0</v>
      </c>
      <c r="AK48">
        <v>55.603538</v>
      </c>
      <c r="AL48">
        <v>79.364599999999996</v>
      </c>
      <c r="AM48">
        <v>5.5408150000000003</v>
      </c>
      <c r="AN48">
        <v>1.0885579999999999</v>
      </c>
      <c r="AO48">
        <v>29.4</v>
      </c>
      <c r="AP48">
        <v>7.6859999999999999</v>
      </c>
      <c r="AQ48">
        <v>0</v>
      </c>
      <c r="AR48">
        <v>47.472000000000001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1.7545820000000001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3573.2299869999993</v>
      </c>
    </row>
    <row r="49" spans="1:117">
      <c r="A49" t="s">
        <v>91</v>
      </c>
      <c r="B49">
        <v>0</v>
      </c>
      <c r="C49">
        <v>0</v>
      </c>
      <c r="D49">
        <v>37.956656000000002</v>
      </c>
      <c r="E49">
        <v>0</v>
      </c>
      <c r="F49">
        <v>47.227355000000003</v>
      </c>
      <c r="G49">
        <v>20.733961000000001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88.252207999999996</v>
      </c>
      <c r="N49">
        <v>119.5917</v>
      </c>
      <c r="O49">
        <v>125.29529100000001</v>
      </c>
      <c r="P49">
        <v>142.00325599999999</v>
      </c>
      <c r="Q49">
        <v>22.034891999999999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14.253199</v>
      </c>
      <c r="W49">
        <v>43.704000000000001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41.212435999999997</v>
      </c>
      <c r="AH49">
        <v>160.017672</v>
      </c>
      <c r="AI49">
        <v>0</v>
      </c>
      <c r="AJ49">
        <v>0</v>
      </c>
      <c r="AK49">
        <v>55.603538</v>
      </c>
      <c r="AL49">
        <v>79.364599999999996</v>
      </c>
      <c r="AM49">
        <v>5.5408150000000003</v>
      </c>
      <c r="AN49">
        <v>1.0885579999999999</v>
      </c>
      <c r="AO49">
        <v>29.4</v>
      </c>
      <c r="AP49">
        <v>7.6859999999999999</v>
      </c>
      <c r="AQ49">
        <v>0</v>
      </c>
      <c r="AR49">
        <v>47.472000000000001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1.7545820000000001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3573.2299869999993</v>
      </c>
    </row>
    <row r="50" spans="1:117">
      <c r="A50" t="s">
        <v>92</v>
      </c>
      <c r="B50">
        <v>0</v>
      </c>
      <c r="C50">
        <v>0</v>
      </c>
      <c r="D50">
        <v>37.956656000000002</v>
      </c>
      <c r="E50">
        <v>0</v>
      </c>
      <c r="F50">
        <v>47.227355000000003</v>
      </c>
      <c r="G50">
        <v>20.733961000000001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88.252207999999996</v>
      </c>
      <c r="N50">
        <v>119.5917</v>
      </c>
      <c r="O50">
        <v>125.29529100000001</v>
      </c>
      <c r="P50">
        <v>142.00325599999999</v>
      </c>
      <c r="Q50">
        <v>22.034891999999999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14.253199</v>
      </c>
      <c r="W50">
        <v>43.704000000000001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41.212435999999997</v>
      </c>
      <c r="AH50">
        <v>160.017672</v>
      </c>
      <c r="AI50">
        <v>0</v>
      </c>
      <c r="AJ50">
        <v>0</v>
      </c>
      <c r="AK50">
        <v>55.603538</v>
      </c>
      <c r="AL50">
        <v>67.396000000000001</v>
      </c>
      <c r="AM50">
        <v>5.5408150000000003</v>
      </c>
      <c r="AN50">
        <v>1.0885579999999999</v>
      </c>
      <c r="AO50">
        <v>29.4</v>
      </c>
      <c r="AP50">
        <v>7.6859999999999999</v>
      </c>
      <c r="AQ50">
        <v>0</v>
      </c>
      <c r="AR50">
        <v>47.472000000000001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1.7545820000000001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3561.2613869999996</v>
      </c>
    </row>
    <row r="51" spans="1:117">
      <c r="A51" t="s">
        <v>93</v>
      </c>
      <c r="B51">
        <v>0</v>
      </c>
      <c r="C51">
        <v>0</v>
      </c>
      <c r="D51">
        <v>37.956654999999998</v>
      </c>
      <c r="E51">
        <v>0</v>
      </c>
      <c r="F51">
        <v>47.227355000000003</v>
      </c>
      <c r="G51">
        <v>20.733961000000001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88.252207999999996</v>
      </c>
      <c r="N51">
        <v>119.5917</v>
      </c>
      <c r="O51">
        <v>125.29529100000001</v>
      </c>
      <c r="P51">
        <v>142.00325599999999</v>
      </c>
      <c r="Q51">
        <v>22.034891999999999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14.253199</v>
      </c>
      <c r="W51">
        <v>43.704000000000001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41.212435999999997</v>
      </c>
      <c r="AH51">
        <v>160.017672</v>
      </c>
      <c r="AI51">
        <v>0</v>
      </c>
      <c r="AJ51">
        <v>0</v>
      </c>
      <c r="AK51">
        <v>55.603538</v>
      </c>
      <c r="AL51">
        <v>67.396000000000001</v>
      </c>
      <c r="AM51">
        <v>5.5408150000000003</v>
      </c>
      <c r="AN51">
        <v>1.0885579999999999</v>
      </c>
      <c r="AO51">
        <v>29.4</v>
      </c>
      <c r="AP51">
        <v>7.6859999999999999</v>
      </c>
      <c r="AQ51">
        <v>0</v>
      </c>
      <c r="AR51">
        <v>47.472000000000001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1.2145600000000001</v>
      </c>
      <c r="BA51">
        <v>1.7545820000000001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3561.2613859999997</v>
      </c>
    </row>
    <row r="52" spans="1:117">
      <c r="A52" t="s">
        <v>94</v>
      </c>
      <c r="B52">
        <v>0</v>
      </c>
      <c r="C52">
        <v>0</v>
      </c>
      <c r="D52">
        <v>37.956654999999998</v>
      </c>
      <c r="E52">
        <v>0</v>
      </c>
      <c r="F52">
        <v>47.227355000000003</v>
      </c>
      <c r="G52">
        <v>20.733961000000001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88.252207999999996</v>
      </c>
      <c r="N52">
        <v>119.5917</v>
      </c>
      <c r="O52">
        <v>125.29529100000001</v>
      </c>
      <c r="P52">
        <v>142.00325599999999</v>
      </c>
      <c r="Q52">
        <v>22.034891999999999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14.253199</v>
      </c>
      <c r="W52">
        <v>43.704000000000001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41.212435999999997</v>
      </c>
      <c r="AH52">
        <v>160.017672</v>
      </c>
      <c r="AI52">
        <v>0</v>
      </c>
      <c r="AJ52">
        <v>0</v>
      </c>
      <c r="AK52">
        <v>55.603538</v>
      </c>
      <c r="AL52">
        <v>84.9422</v>
      </c>
      <c r="AM52">
        <v>5.5408150000000003</v>
      </c>
      <c r="AN52">
        <v>1.0885579999999999</v>
      </c>
      <c r="AO52">
        <v>29.4</v>
      </c>
      <c r="AP52">
        <v>7.6859999999999999</v>
      </c>
      <c r="AQ52">
        <v>0</v>
      </c>
      <c r="AR52">
        <v>47.472000000000001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1.2145600000000001</v>
      </c>
      <c r="BA52">
        <v>1.7545820000000001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3578.8075859999994</v>
      </c>
    </row>
    <row r="53" spans="1:117">
      <c r="A53" t="s">
        <v>95</v>
      </c>
      <c r="B53">
        <v>0</v>
      </c>
      <c r="C53">
        <v>0</v>
      </c>
      <c r="D53">
        <v>37.956654999999998</v>
      </c>
      <c r="E53">
        <v>0</v>
      </c>
      <c r="F53">
        <v>47.227355000000003</v>
      </c>
      <c r="G53">
        <v>20.733961000000001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88.252207999999996</v>
      </c>
      <c r="N53">
        <v>119.5917</v>
      </c>
      <c r="O53">
        <v>125.29529100000001</v>
      </c>
      <c r="P53">
        <v>142.00325599999999</v>
      </c>
      <c r="Q53">
        <v>22.034891999999999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14.253199</v>
      </c>
      <c r="W53">
        <v>40.061999999999998</v>
      </c>
      <c r="X53">
        <v>147.515625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8.4434509999999996</v>
      </c>
      <c r="AG53">
        <v>41.212435999999997</v>
      </c>
      <c r="AH53">
        <v>160.017672</v>
      </c>
      <c r="AI53">
        <v>0</v>
      </c>
      <c r="AJ53">
        <v>0</v>
      </c>
      <c r="AK53">
        <v>55.603538</v>
      </c>
      <c r="AL53">
        <v>84.9422</v>
      </c>
      <c r="AM53">
        <v>5.5408150000000003</v>
      </c>
      <c r="AN53">
        <v>1.0885579999999999</v>
      </c>
      <c r="AO53">
        <v>29.4</v>
      </c>
      <c r="AP53">
        <v>7.6859999999999999</v>
      </c>
      <c r="AQ53">
        <v>0</v>
      </c>
      <c r="AR53">
        <v>47.472000000000001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1.2145600000000001</v>
      </c>
      <c r="BA53">
        <v>1.7545820000000001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3575.1655859999992</v>
      </c>
    </row>
    <row r="54" spans="1:117">
      <c r="A54" t="s">
        <v>96</v>
      </c>
      <c r="B54">
        <v>0</v>
      </c>
      <c r="C54">
        <v>0</v>
      </c>
      <c r="D54">
        <v>37.956654999999998</v>
      </c>
      <c r="E54">
        <v>0</v>
      </c>
      <c r="F54">
        <v>47.227355000000003</v>
      </c>
      <c r="G54">
        <v>20.733961000000001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88.252207999999996</v>
      </c>
      <c r="N54">
        <v>119.5917</v>
      </c>
      <c r="O54">
        <v>125.29529100000001</v>
      </c>
      <c r="P54">
        <v>142.00325599999999</v>
      </c>
      <c r="Q54">
        <v>22.034891999999999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14.253199</v>
      </c>
      <c r="W54">
        <v>40.061999999999998</v>
      </c>
      <c r="X54">
        <v>147.515625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8.4434509999999996</v>
      </c>
      <c r="AG54">
        <v>41.212435999999997</v>
      </c>
      <c r="AH54">
        <v>160.017672</v>
      </c>
      <c r="AI54">
        <v>0</v>
      </c>
      <c r="AJ54">
        <v>0</v>
      </c>
      <c r="AK54">
        <v>55.603538</v>
      </c>
      <c r="AL54">
        <v>84.9422</v>
      </c>
      <c r="AM54">
        <v>5.5408150000000003</v>
      </c>
      <c r="AN54">
        <v>1.0885579999999999</v>
      </c>
      <c r="AO54">
        <v>29.4</v>
      </c>
      <c r="AP54">
        <v>7.6859999999999999</v>
      </c>
      <c r="AQ54">
        <v>0</v>
      </c>
      <c r="AR54">
        <v>47.472000000000001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1.2145600000000001</v>
      </c>
      <c r="BA54">
        <v>1.7545820000000001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3575.1655859999992</v>
      </c>
    </row>
    <row r="55" spans="1:117">
      <c r="A55" t="s">
        <v>97</v>
      </c>
      <c r="B55">
        <v>0</v>
      </c>
      <c r="C55">
        <v>0</v>
      </c>
      <c r="D55">
        <v>37.956654999999998</v>
      </c>
      <c r="E55">
        <v>0</v>
      </c>
      <c r="F55">
        <v>47.227355000000003</v>
      </c>
      <c r="G55">
        <v>20.733961000000001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88.252207999999996</v>
      </c>
      <c r="N55">
        <v>119.5917</v>
      </c>
      <c r="O55">
        <v>125.29529100000001</v>
      </c>
      <c r="P55">
        <v>142.00325599999999</v>
      </c>
      <c r="Q55">
        <v>22.034891999999999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14.253199</v>
      </c>
      <c r="W55">
        <v>40.061999999999998</v>
      </c>
      <c r="X55">
        <v>147.515625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8.4434509999999996</v>
      </c>
      <c r="AG55">
        <v>41.212435999999997</v>
      </c>
      <c r="AH55">
        <v>160.017672</v>
      </c>
      <c r="AI55">
        <v>0</v>
      </c>
      <c r="AJ55">
        <v>0</v>
      </c>
      <c r="AK55">
        <v>55.603538</v>
      </c>
      <c r="AL55">
        <v>84.9422</v>
      </c>
      <c r="AM55">
        <v>5.5408150000000003</v>
      </c>
      <c r="AN55">
        <v>1.0885579999999999</v>
      </c>
      <c r="AO55">
        <v>29.4</v>
      </c>
      <c r="AP55">
        <v>7.6859999999999999</v>
      </c>
      <c r="AQ55">
        <v>0</v>
      </c>
      <c r="AR55">
        <v>51.887999999999998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1.073474</v>
      </c>
      <c r="BA55">
        <v>1.7545820000000001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3569.8688499999989</v>
      </c>
    </row>
    <row r="56" spans="1:117">
      <c r="A56" t="s">
        <v>98</v>
      </c>
      <c r="B56">
        <v>0</v>
      </c>
      <c r="C56">
        <v>0</v>
      </c>
      <c r="D56">
        <v>37.956654999999998</v>
      </c>
      <c r="E56">
        <v>0</v>
      </c>
      <c r="F56">
        <v>47.227355000000003</v>
      </c>
      <c r="G56">
        <v>20.733961000000001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88.252207999999996</v>
      </c>
      <c r="N56">
        <v>119.5917</v>
      </c>
      <c r="O56">
        <v>125.29529100000001</v>
      </c>
      <c r="P56">
        <v>142.00325599999999</v>
      </c>
      <c r="Q56">
        <v>22.034891999999999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14.253199</v>
      </c>
      <c r="W56">
        <v>40.061999999999998</v>
      </c>
      <c r="X56">
        <v>147.515625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8.4434509999999996</v>
      </c>
      <c r="AG56">
        <v>41.212435999999997</v>
      </c>
      <c r="AH56">
        <v>160.017672</v>
      </c>
      <c r="AI56">
        <v>0</v>
      </c>
      <c r="AJ56">
        <v>0</v>
      </c>
      <c r="AK56">
        <v>55.603538</v>
      </c>
      <c r="AL56">
        <v>84.9422</v>
      </c>
      <c r="AM56">
        <v>5.5408150000000003</v>
      </c>
      <c r="AN56">
        <v>1.0885579999999999</v>
      </c>
      <c r="AO56">
        <v>29.4</v>
      </c>
      <c r="AP56">
        <v>7.6859999999999999</v>
      </c>
      <c r="AQ56">
        <v>0</v>
      </c>
      <c r="AR56">
        <v>51.887999999999998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1.073474</v>
      </c>
      <c r="BA56">
        <v>1.7545820000000001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3569.8688499999989</v>
      </c>
    </row>
    <row r="57" spans="1:117">
      <c r="A57" t="s">
        <v>99</v>
      </c>
      <c r="B57">
        <v>0</v>
      </c>
      <c r="C57">
        <v>0</v>
      </c>
      <c r="D57">
        <v>37.956654999999998</v>
      </c>
      <c r="E57">
        <v>0</v>
      </c>
      <c r="F57">
        <v>47.227355000000003</v>
      </c>
      <c r="G57">
        <v>20.733961000000001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88.252207999999996</v>
      </c>
      <c r="N57">
        <v>119.5917</v>
      </c>
      <c r="O57">
        <v>125.29529100000001</v>
      </c>
      <c r="P57">
        <v>142.00325599999999</v>
      </c>
      <c r="Q57">
        <v>22.034891999999999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14.253199</v>
      </c>
      <c r="W57">
        <v>40.668999999999997</v>
      </c>
      <c r="X57">
        <v>147.515625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8.4434509999999996</v>
      </c>
      <c r="AG57">
        <v>41.212435999999997</v>
      </c>
      <c r="AH57">
        <v>160.017672</v>
      </c>
      <c r="AI57">
        <v>0</v>
      </c>
      <c r="AJ57">
        <v>0</v>
      </c>
      <c r="AK57">
        <v>55.603538</v>
      </c>
      <c r="AL57">
        <v>84.9422</v>
      </c>
      <c r="AM57">
        <v>5.5408150000000003</v>
      </c>
      <c r="AN57">
        <v>1.0885579999999999</v>
      </c>
      <c r="AO57">
        <v>29.4</v>
      </c>
      <c r="AP57">
        <v>7.6859999999999999</v>
      </c>
      <c r="AQ57">
        <v>0</v>
      </c>
      <c r="AR57">
        <v>47.472000000000001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1.1225480000000001</v>
      </c>
      <c r="BA57">
        <v>1.7545820000000001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3566.1089239999992</v>
      </c>
    </row>
    <row r="58" spans="1:117">
      <c r="A58" t="s">
        <v>100</v>
      </c>
      <c r="B58">
        <v>0</v>
      </c>
      <c r="C58">
        <v>0</v>
      </c>
      <c r="D58">
        <v>37.956654999999998</v>
      </c>
      <c r="E58">
        <v>0</v>
      </c>
      <c r="F58">
        <v>47.227355000000003</v>
      </c>
      <c r="G58">
        <v>20.733961000000001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88.252207999999996</v>
      </c>
      <c r="N58">
        <v>119.5917</v>
      </c>
      <c r="O58">
        <v>125.29529100000001</v>
      </c>
      <c r="P58">
        <v>142.00325599999999</v>
      </c>
      <c r="Q58">
        <v>22.034891999999999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14.253199</v>
      </c>
      <c r="W58">
        <v>40.668999999999997</v>
      </c>
      <c r="X58">
        <v>147.515625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8.4434509999999996</v>
      </c>
      <c r="AG58">
        <v>41.212435999999997</v>
      </c>
      <c r="AH58">
        <v>160.017672</v>
      </c>
      <c r="AI58">
        <v>0</v>
      </c>
      <c r="AJ58">
        <v>0</v>
      </c>
      <c r="AK58">
        <v>55.603538</v>
      </c>
      <c r="AL58">
        <v>84.9422</v>
      </c>
      <c r="AM58">
        <v>5.5408150000000003</v>
      </c>
      <c r="AN58">
        <v>1.0885579999999999</v>
      </c>
      <c r="AO58">
        <v>29.4</v>
      </c>
      <c r="AP58">
        <v>7.6859999999999999</v>
      </c>
      <c r="AQ58">
        <v>0</v>
      </c>
      <c r="AR58">
        <v>47.472000000000001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1.2145600000000001</v>
      </c>
      <c r="BA58">
        <v>1.7545820000000001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3566.2009359999993</v>
      </c>
    </row>
    <row r="59" spans="1:117">
      <c r="A59" t="s">
        <v>101</v>
      </c>
      <c r="B59">
        <v>0</v>
      </c>
      <c r="C59">
        <v>0</v>
      </c>
      <c r="D59">
        <v>37.956654999999998</v>
      </c>
      <c r="E59">
        <v>0</v>
      </c>
      <c r="F59">
        <v>47.227355000000003</v>
      </c>
      <c r="G59">
        <v>20.733961000000001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88.252207999999996</v>
      </c>
      <c r="N59">
        <v>119.5917</v>
      </c>
      <c r="O59">
        <v>125.29529100000001</v>
      </c>
      <c r="P59">
        <v>142.00325599999999</v>
      </c>
      <c r="Q59">
        <v>22.034891999999999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14.253199</v>
      </c>
      <c r="W59">
        <v>40.972499999999997</v>
      </c>
      <c r="X59">
        <v>147.515625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8.4434509999999996</v>
      </c>
      <c r="AG59">
        <v>41.212435999999997</v>
      </c>
      <c r="AH59">
        <v>160.017672</v>
      </c>
      <c r="AI59">
        <v>0</v>
      </c>
      <c r="AJ59">
        <v>0</v>
      </c>
      <c r="AK59">
        <v>55.603538</v>
      </c>
      <c r="AL59">
        <v>84.9422</v>
      </c>
      <c r="AM59">
        <v>5.5408150000000003</v>
      </c>
      <c r="AN59">
        <v>1.0885579999999999</v>
      </c>
      <c r="AO59">
        <v>29.4</v>
      </c>
      <c r="AP59">
        <v>7.6859999999999999</v>
      </c>
      <c r="AQ59">
        <v>17.246441000000001</v>
      </c>
      <c r="AR59">
        <v>47.472000000000001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1.2145600000000001</v>
      </c>
      <c r="BA59">
        <v>1.7545820000000001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3583.750876999999</v>
      </c>
    </row>
    <row r="60" spans="1:117">
      <c r="A60" t="s">
        <v>102</v>
      </c>
      <c r="B60">
        <v>0</v>
      </c>
      <c r="C60">
        <v>0</v>
      </c>
      <c r="D60">
        <v>37.956654999999998</v>
      </c>
      <c r="E60">
        <v>0</v>
      </c>
      <c r="F60">
        <v>47.227355000000003</v>
      </c>
      <c r="G60">
        <v>20.733961000000001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88.252207999999996</v>
      </c>
      <c r="N60">
        <v>119.5917</v>
      </c>
      <c r="O60">
        <v>125.29529100000001</v>
      </c>
      <c r="P60">
        <v>142.00325599999999</v>
      </c>
      <c r="Q60">
        <v>22.034891999999999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14.253199</v>
      </c>
      <c r="W60">
        <v>40.972499999999997</v>
      </c>
      <c r="X60">
        <v>147.515625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8.4434509999999996</v>
      </c>
      <c r="AG60">
        <v>41.212435999999997</v>
      </c>
      <c r="AH60">
        <v>160.017672</v>
      </c>
      <c r="AI60">
        <v>0</v>
      </c>
      <c r="AJ60">
        <v>0</v>
      </c>
      <c r="AK60">
        <v>55.603538</v>
      </c>
      <c r="AL60">
        <v>84.9422</v>
      </c>
      <c r="AM60">
        <v>5.5408150000000003</v>
      </c>
      <c r="AN60">
        <v>1.0885579999999999</v>
      </c>
      <c r="AO60">
        <v>29.4</v>
      </c>
      <c r="AP60">
        <v>7.6859999999999999</v>
      </c>
      <c r="AQ60">
        <v>25.869661000000001</v>
      </c>
      <c r="AR60">
        <v>47.472000000000001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1.2145600000000001</v>
      </c>
      <c r="BA60">
        <v>1.7545820000000001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3592.3740969999994</v>
      </c>
    </row>
    <row r="61" spans="1:117">
      <c r="A61" t="s">
        <v>103</v>
      </c>
      <c r="B61">
        <v>0</v>
      </c>
      <c r="C61">
        <v>0</v>
      </c>
      <c r="D61">
        <v>37.956654999999998</v>
      </c>
      <c r="E61">
        <v>0</v>
      </c>
      <c r="F61">
        <v>47.227355000000003</v>
      </c>
      <c r="G61">
        <v>20.733961000000001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88.252207999999996</v>
      </c>
      <c r="N61">
        <v>119.5917</v>
      </c>
      <c r="O61">
        <v>125.29529100000001</v>
      </c>
      <c r="P61">
        <v>142.00325599999999</v>
      </c>
      <c r="Q61">
        <v>22.034891999999999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14.253199</v>
      </c>
      <c r="W61">
        <v>40.972499999999997</v>
      </c>
      <c r="X61">
        <v>147.515625</v>
      </c>
      <c r="Y61">
        <v>0</v>
      </c>
      <c r="Z61">
        <v>6.5537999999999998</v>
      </c>
      <c r="AA61">
        <v>42.14808</v>
      </c>
      <c r="AB61">
        <v>41.864567000000001</v>
      </c>
      <c r="AC61">
        <v>30.573592999999999</v>
      </c>
      <c r="AD61">
        <v>19.143301000000001</v>
      </c>
      <c r="AE61">
        <v>51.987209</v>
      </c>
      <c r="AF61">
        <v>8.4434509999999996</v>
      </c>
      <c r="AG61">
        <v>41.212435999999997</v>
      </c>
      <c r="AH61">
        <v>160.017672</v>
      </c>
      <c r="AI61">
        <v>0</v>
      </c>
      <c r="AJ61">
        <v>0</v>
      </c>
      <c r="AK61">
        <v>55.603538</v>
      </c>
      <c r="AL61">
        <v>84.9422</v>
      </c>
      <c r="AM61">
        <v>5.5408150000000003</v>
      </c>
      <c r="AN61">
        <v>1.0885579999999999</v>
      </c>
      <c r="AO61">
        <v>29.4</v>
      </c>
      <c r="AP61">
        <v>12.169499999999999</v>
      </c>
      <c r="AQ61">
        <v>25.869661000000001</v>
      </c>
      <c r="AR61">
        <v>47.472000000000001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1.8218399999999999</v>
      </c>
      <c r="BA61">
        <v>1.7545820000000001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3590.9110769999998</v>
      </c>
    </row>
    <row r="62" spans="1:117">
      <c r="A62" t="s">
        <v>104</v>
      </c>
      <c r="B62">
        <v>0</v>
      </c>
      <c r="C62">
        <v>0</v>
      </c>
      <c r="D62">
        <v>37.956654999999998</v>
      </c>
      <c r="E62">
        <v>0</v>
      </c>
      <c r="F62">
        <v>47.227355000000003</v>
      </c>
      <c r="G62">
        <v>20.733961000000001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88.252207999999996</v>
      </c>
      <c r="N62">
        <v>119.5917</v>
      </c>
      <c r="O62">
        <v>125.29529100000001</v>
      </c>
      <c r="P62">
        <v>142.00325599999999</v>
      </c>
      <c r="Q62">
        <v>22.034891999999999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14.253199</v>
      </c>
      <c r="W62">
        <v>40.972499999999997</v>
      </c>
      <c r="X62">
        <v>147.515625</v>
      </c>
      <c r="Y62">
        <v>0</v>
      </c>
      <c r="Z62">
        <v>6.5537999999999998</v>
      </c>
      <c r="AA62">
        <v>42.14808</v>
      </c>
      <c r="AB62">
        <v>41.864567000000001</v>
      </c>
      <c r="AC62">
        <v>30.573592999999999</v>
      </c>
      <c r="AD62">
        <v>19.143301000000001</v>
      </c>
      <c r="AE62">
        <v>51.987209</v>
      </c>
      <c r="AF62">
        <v>8.4434509999999996</v>
      </c>
      <c r="AG62">
        <v>41.212435999999997</v>
      </c>
      <c r="AH62">
        <v>160.017672</v>
      </c>
      <c r="AI62">
        <v>0</v>
      </c>
      <c r="AJ62">
        <v>0</v>
      </c>
      <c r="AK62">
        <v>55.603538</v>
      </c>
      <c r="AL62">
        <v>84.9422</v>
      </c>
      <c r="AM62">
        <v>5.5408150000000003</v>
      </c>
      <c r="AN62">
        <v>1.0885579999999999</v>
      </c>
      <c r="AO62">
        <v>29.4</v>
      </c>
      <c r="AP62">
        <v>12.169499999999999</v>
      </c>
      <c r="AQ62">
        <v>25.869661000000001</v>
      </c>
      <c r="AR62">
        <v>47.472000000000001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1.7545820000000001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3591.5183559999996</v>
      </c>
    </row>
    <row r="63" spans="1:117">
      <c r="A63" t="s">
        <v>105</v>
      </c>
      <c r="B63">
        <v>0</v>
      </c>
      <c r="C63">
        <v>0</v>
      </c>
      <c r="D63">
        <v>37.956654999999998</v>
      </c>
      <c r="E63">
        <v>0</v>
      </c>
      <c r="F63">
        <v>47.227355000000003</v>
      </c>
      <c r="G63">
        <v>20.733961000000001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88.252207999999996</v>
      </c>
      <c r="N63">
        <v>119.5917</v>
      </c>
      <c r="O63">
        <v>125.29529100000001</v>
      </c>
      <c r="P63">
        <v>142.00325599999999</v>
      </c>
      <c r="Q63">
        <v>22.034891999999999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14.253199</v>
      </c>
      <c r="W63">
        <v>40.972499999999997</v>
      </c>
      <c r="X63">
        <v>147.515625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8.4434509999999996</v>
      </c>
      <c r="AG63">
        <v>41.212435999999997</v>
      </c>
      <c r="AH63">
        <v>160.017672</v>
      </c>
      <c r="AI63">
        <v>0</v>
      </c>
      <c r="AJ63">
        <v>0</v>
      </c>
      <c r="AK63">
        <v>55.603538</v>
      </c>
      <c r="AL63">
        <v>84.9422</v>
      </c>
      <c r="AM63">
        <v>5.5408150000000003</v>
      </c>
      <c r="AN63">
        <v>1.0885579999999999</v>
      </c>
      <c r="AO63">
        <v>27.93</v>
      </c>
      <c r="AP63">
        <v>8.9670000000000005</v>
      </c>
      <c r="AQ63">
        <v>25.869661000000001</v>
      </c>
      <c r="AR63">
        <v>47.472000000000001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1.7545820000000001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3586.8458559999995</v>
      </c>
    </row>
    <row r="64" spans="1:117">
      <c r="A64" t="s">
        <v>106</v>
      </c>
      <c r="B64">
        <v>0</v>
      </c>
      <c r="C64">
        <v>0</v>
      </c>
      <c r="D64">
        <v>37.956654999999998</v>
      </c>
      <c r="E64">
        <v>0</v>
      </c>
      <c r="F64">
        <v>47.227355000000003</v>
      </c>
      <c r="G64">
        <v>20.733961000000001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88.252207999999996</v>
      </c>
      <c r="N64">
        <v>119.5917</v>
      </c>
      <c r="O64">
        <v>125.29529100000001</v>
      </c>
      <c r="P64">
        <v>142.00325599999999</v>
      </c>
      <c r="Q64">
        <v>22.034891999999999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14.253199</v>
      </c>
      <c r="W64">
        <v>40.972499999999997</v>
      </c>
      <c r="X64">
        <v>147.515625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8.4434509999999996</v>
      </c>
      <c r="AG64">
        <v>41.212435999999997</v>
      </c>
      <c r="AH64">
        <v>160.017672</v>
      </c>
      <c r="AI64">
        <v>0</v>
      </c>
      <c r="AJ64">
        <v>0</v>
      </c>
      <c r="AK64">
        <v>55.603538</v>
      </c>
      <c r="AL64">
        <v>79.364599999999996</v>
      </c>
      <c r="AM64">
        <v>5.5408150000000003</v>
      </c>
      <c r="AN64">
        <v>1.0885579999999999</v>
      </c>
      <c r="AO64">
        <v>27.93</v>
      </c>
      <c r="AP64">
        <v>8.9670000000000005</v>
      </c>
      <c r="AQ64">
        <v>25.869661000000001</v>
      </c>
      <c r="AR64">
        <v>47.472000000000001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1.7545820000000001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3581.2682559999994</v>
      </c>
    </row>
    <row r="65" spans="1:117">
      <c r="A65" t="s">
        <v>107</v>
      </c>
      <c r="B65">
        <v>0</v>
      </c>
      <c r="C65">
        <v>0</v>
      </c>
      <c r="D65">
        <v>37.956654999999998</v>
      </c>
      <c r="E65">
        <v>0</v>
      </c>
      <c r="F65">
        <v>47.227355000000003</v>
      </c>
      <c r="G65">
        <v>20.733961000000001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88.252207999999996</v>
      </c>
      <c r="N65">
        <v>119.5917</v>
      </c>
      <c r="O65">
        <v>125.29529100000001</v>
      </c>
      <c r="P65">
        <v>142.00325599999999</v>
      </c>
      <c r="Q65">
        <v>15.277986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16.68</v>
      </c>
      <c r="W65">
        <v>40.972499999999997</v>
      </c>
      <c r="X65">
        <v>147.515625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8.4434509999999996</v>
      </c>
      <c r="AG65">
        <v>41.212435999999997</v>
      </c>
      <c r="AH65">
        <v>160.017672</v>
      </c>
      <c r="AI65">
        <v>0</v>
      </c>
      <c r="AJ65">
        <v>0</v>
      </c>
      <c r="AK65">
        <v>55.603538</v>
      </c>
      <c r="AL65">
        <v>79.364599999999996</v>
      </c>
      <c r="AM65">
        <v>5.5408150000000003</v>
      </c>
      <c r="AN65">
        <v>1.0885579999999999</v>
      </c>
      <c r="AO65">
        <v>27.93</v>
      </c>
      <c r="AP65">
        <v>8.9670000000000005</v>
      </c>
      <c r="AQ65">
        <v>25.869661000000001</v>
      </c>
      <c r="AR65">
        <v>47.472000000000001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1.7545820000000001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3576.9381509999994</v>
      </c>
    </row>
    <row r="66" spans="1:117">
      <c r="A66" t="s">
        <v>108</v>
      </c>
      <c r="B66">
        <v>0</v>
      </c>
      <c r="C66">
        <v>0</v>
      </c>
      <c r="D66">
        <v>37.956654999999998</v>
      </c>
      <c r="E66">
        <v>0</v>
      </c>
      <c r="F66">
        <v>47.227355000000003</v>
      </c>
      <c r="G66">
        <v>20.733961000000001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88.252207999999996</v>
      </c>
      <c r="N66">
        <v>119.5917</v>
      </c>
      <c r="O66">
        <v>125.29529100000001</v>
      </c>
      <c r="P66">
        <v>142.00325599999999</v>
      </c>
      <c r="Q66">
        <v>15.277986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17.375</v>
      </c>
      <c r="W66">
        <v>40.972499999999997</v>
      </c>
      <c r="X66">
        <v>147.515625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8.4434509999999996</v>
      </c>
      <c r="AG66">
        <v>41.212435999999997</v>
      </c>
      <c r="AH66">
        <v>160.017672</v>
      </c>
      <c r="AI66">
        <v>0</v>
      </c>
      <c r="AJ66">
        <v>0</v>
      </c>
      <c r="AK66">
        <v>55.603538</v>
      </c>
      <c r="AL66">
        <v>79.364599999999996</v>
      </c>
      <c r="AM66">
        <v>5.5408150000000003</v>
      </c>
      <c r="AN66">
        <v>1.0885579999999999</v>
      </c>
      <c r="AO66">
        <v>27.93</v>
      </c>
      <c r="AP66">
        <v>8.9670000000000005</v>
      </c>
      <c r="AQ66">
        <v>25.869661000000001</v>
      </c>
      <c r="AR66">
        <v>47.472000000000001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1.7545820000000001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3577.6331509999995</v>
      </c>
    </row>
    <row r="67" spans="1:117">
      <c r="A67" t="s">
        <v>109</v>
      </c>
      <c r="B67">
        <v>0</v>
      </c>
      <c r="C67">
        <v>0</v>
      </c>
      <c r="D67">
        <v>37.956654999999998</v>
      </c>
      <c r="E67">
        <v>0</v>
      </c>
      <c r="F67">
        <v>47.227355000000003</v>
      </c>
      <c r="G67">
        <v>20.733961000000001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88.252207999999996</v>
      </c>
      <c r="N67">
        <v>119.5917</v>
      </c>
      <c r="O67">
        <v>125.29529100000001</v>
      </c>
      <c r="P67">
        <v>142.00325599999999</v>
      </c>
      <c r="Q67">
        <v>15.854514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17.375</v>
      </c>
      <c r="W67">
        <v>40.972499999999997</v>
      </c>
      <c r="X67">
        <v>147.515625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19.143301000000001</v>
      </c>
      <c r="AE67">
        <v>51.987209</v>
      </c>
      <c r="AF67">
        <v>8.4434509999999996</v>
      </c>
      <c r="AG67">
        <v>41.212435999999997</v>
      </c>
      <c r="AH67">
        <v>160.017672</v>
      </c>
      <c r="AI67">
        <v>0</v>
      </c>
      <c r="AJ67">
        <v>0</v>
      </c>
      <c r="AK67">
        <v>55.603538</v>
      </c>
      <c r="AL67">
        <v>79.364599999999996</v>
      </c>
      <c r="AM67">
        <v>5.5408150000000003</v>
      </c>
      <c r="AN67">
        <v>1.0885579999999999</v>
      </c>
      <c r="AO67">
        <v>27.93</v>
      </c>
      <c r="AP67">
        <v>8.9670000000000005</v>
      </c>
      <c r="AQ67">
        <v>25.869661000000001</v>
      </c>
      <c r="AR67">
        <v>47.472000000000001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1.7545820000000001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3578.2096789999996</v>
      </c>
    </row>
    <row r="68" spans="1:117">
      <c r="A68" t="s">
        <v>110</v>
      </c>
      <c r="B68">
        <v>0</v>
      </c>
      <c r="C68">
        <v>0</v>
      </c>
      <c r="D68">
        <v>37.956654999999998</v>
      </c>
      <c r="E68">
        <v>0</v>
      </c>
      <c r="F68">
        <v>47.227355000000003</v>
      </c>
      <c r="G68">
        <v>20.733961000000001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88.252207999999996</v>
      </c>
      <c r="N68">
        <v>119.5917</v>
      </c>
      <c r="O68">
        <v>125.29529100000001</v>
      </c>
      <c r="P68">
        <v>142.00325599999999</v>
      </c>
      <c r="Q68">
        <v>15.854514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17.375</v>
      </c>
      <c r="W68">
        <v>40.972499999999997</v>
      </c>
      <c r="X68">
        <v>147.515625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51.987209</v>
      </c>
      <c r="AF68">
        <v>8.4434509999999996</v>
      </c>
      <c r="AG68">
        <v>41.212435999999997</v>
      </c>
      <c r="AH68">
        <v>160.017672</v>
      </c>
      <c r="AI68">
        <v>0</v>
      </c>
      <c r="AJ68">
        <v>0</v>
      </c>
      <c r="AK68">
        <v>55.603538</v>
      </c>
      <c r="AL68">
        <v>79.364599999999996</v>
      </c>
      <c r="AM68">
        <v>11.081630000000001</v>
      </c>
      <c r="AN68">
        <v>1.0885579999999999</v>
      </c>
      <c r="AO68">
        <v>27.93</v>
      </c>
      <c r="AP68">
        <v>8.9670000000000005</v>
      </c>
      <c r="AQ68">
        <v>25.869661000000001</v>
      </c>
      <c r="AR68">
        <v>47.472000000000001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1.7545820000000001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3583.7504939999999</v>
      </c>
    </row>
    <row r="69" spans="1:117">
      <c r="A69" t="s">
        <v>111</v>
      </c>
      <c r="B69">
        <v>0</v>
      </c>
      <c r="C69">
        <v>0</v>
      </c>
      <c r="D69">
        <v>37.956654999999998</v>
      </c>
      <c r="E69">
        <v>0</v>
      </c>
      <c r="F69">
        <v>47.227355000000003</v>
      </c>
      <c r="G69">
        <v>20.733961000000001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88.252207999999996</v>
      </c>
      <c r="N69">
        <v>119.5917</v>
      </c>
      <c r="O69">
        <v>125.29529100000001</v>
      </c>
      <c r="P69">
        <v>142.00325599999999</v>
      </c>
      <c r="Q69">
        <v>15.854514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18.765000000000001</v>
      </c>
      <c r="W69">
        <v>40.972499999999997</v>
      </c>
      <c r="X69">
        <v>147.515625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8.4434509999999996</v>
      </c>
      <c r="AG69">
        <v>41.212435999999997</v>
      </c>
      <c r="AH69">
        <v>160.017672</v>
      </c>
      <c r="AI69">
        <v>0</v>
      </c>
      <c r="AJ69">
        <v>0</v>
      </c>
      <c r="AK69">
        <v>55.603538</v>
      </c>
      <c r="AL69">
        <v>79.364599999999996</v>
      </c>
      <c r="AM69">
        <v>11.081630000000001</v>
      </c>
      <c r="AN69">
        <v>1.0885579999999999</v>
      </c>
      <c r="AO69">
        <v>27.93</v>
      </c>
      <c r="AP69">
        <v>8.9670000000000005</v>
      </c>
      <c r="AQ69">
        <v>25.869661000000001</v>
      </c>
      <c r="AR69">
        <v>47.472000000000001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1.7545820000000001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3585.1404939999998</v>
      </c>
    </row>
    <row r="70" spans="1:117">
      <c r="A70" t="s">
        <v>112</v>
      </c>
      <c r="B70">
        <v>0</v>
      </c>
      <c r="C70">
        <v>0</v>
      </c>
      <c r="D70">
        <v>37.956654999999998</v>
      </c>
      <c r="E70">
        <v>0</v>
      </c>
      <c r="F70">
        <v>47.227355000000003</v>
      </c>
      <c r="G70">
        <v>20.733961000000001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88.252207999999996</v>
      </c>
      <c r="N70">
        <v>119.5917</v>
      </c>
      <c r="O70">
        <v>125.29529100000001</v>
      </c>
      <c r="P70">
        <v>142.00325599999999</v>
      </c>
      <c r="Q70">
        <v>15.854514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18.765000000000001</v>
      </c>
      <c r="W70">
        <v>40.972499999999997</v>
      </c>
      <c r="X70">
        <v>147.515625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8.4434509999999996</v>
      </c>
      <c r="AG70">
        <v>41.212435999999997</v>
      </c>
      <c r="AH70">
        <v>160.017672</v>
      </c>
      <c r="AI70">
        <v>0</v>
      </c>
      <c r="AJ70">
        <v>0</v>
      </c>
      <c r="AK70">
        <v>55.603538</v>
      </c>
      <c r="AL70">
        <v>79.364599999999996</v>
      </c>
      <c r="AM70">
        <v>11.081630000000001</v>
      </c>
      <c r="AN70">
        <v>1.0885579999999999</v>
      </c>
      <c r="AO70">
        <v>27.93</v>
      </c>
      <c r="AP70">
        <v>8.9670000000000005</v>
      </c>
      <c r="AQ70">
        <v>25.869661000000001</v>
      </c>
      <c r="AR70">
        <v>47.472000000000001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1.7545820000000001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3585.1404939999998</v>
      </c>
    </row>
    <row r="71" spans="1:117">
      <c r="A71" t="s">
        <v>113</v>
      </c>
      <c r="B71">
        <v>0</v>
      </c>
      <c r="C71">
        <v>0</v>
      </c>
      <c r="D71">
        <v>37.956654999999998</v>
      </c>
      <c r="E71">
        <v>0</v>
      </c>
      <c r="F71">
        <v>0</v>
      </c>
      <c r="G71">
        <v>67.961315999999997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88.252207999999996</v>
      </c>
      <c r="N71">
        <v>119.5917</v>
      </c>
      <c r="O71">
        <v>125.29529100000001</v>
      </c>
      <c r="P71">
        <v>142.00325599999999</v>
      </c>
      <c r="Q71">
        <v>15.854514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19.46</v>
      </c>
      <c r="W71">
        <v>40.972499999999997</v>
      </c>
      <c r="X71">
        <v>147.515625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41.212435999999997</v>
      </c>
      <c r="AH71">
        <v>160.017672</v>
      </c>
      <c r="AI71">
        <v>0</v>
      </c>
      <c r="AJ71">
        <v>0</v>
      </c>
      <c r="AK71">
        <v>55.603538</v>
      </c>
      <c r="AL71">
        <v>79.364599999999996</v>
      </c>
      <c r="AM71">
        <v>11.081630000000001</v>
      </c>
      <c r="AN71">
        <v>1.0885579999999999</v>
      </c>
      <c r="AO71">
        <v>27.93</v>
      </c>
      <c r="AP71">
        <v>8.9670000000000005</v>
      </c>
      <c r="AQ71">
        <v>25.869661000000001</v>
      </c>
      <c r="AR71">
        <v>51.887999999999998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1.7545820000000001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3590.2514939999996</v>
      </c>
    </row>
    <row r="72" spans="1:117">
      <c r="A72" t="s">
        <v>114</v>
      </c>
      <c r="B72">
        <v>0</v>
      </c>
      <c r="C72">
        <v>0</v>
      </c>
      <c r="D72">
        <v>37.956654999999998</v>
      </c>
      <c r="E72">
        <v>0</v>
      </c>
      <c r="F72">
        <v>0</v>
      </c>
      <c r="G72">
        <v>67.961315999999997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88.252207999999996</v>
      </c>
      <c r="N72">
        <v>119.5917</v>
      </c>
      <c r="O72">
        <v>125.29529100000001</v>
      </c>
      <c r="P72">
        <v>142.00325599999999</v>
      </c>
      <c r="Q72">
        <v>15.854514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19.46</v>
      </c>
      <c r="W72">
        <v>40.972499999999997</v>
      </c>
      <c r="X72">
        <v>147.515625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41.212435999999997</v>
      </c>
      <c r="AH72">
        <v>160.017672</v>
      </c>
      <c r="AI72">
        <v>0</v>
      </c>
      <c r="AJ72">
        <v>0</v>
      </c>
      <c r="AK72">
        <v>55.603538</v>
      </c>
      <c r="AL72">
        <v>79.364599999999996</v>
      </c>
      <c r="AM72">
        <v>11.081630000000001</v>
      </c>
      <c r="AN72">
        <v>1.0885579999999999</v>
      </c>
      <c r="AO72">
        <v>27.93</v>
      </c>
      <c r="AP72">
        <v>8.9670000000000005</v>
      </c>
      <c r="AQ72">
        <v>25.869661000000001</v>
      </c>
      <c r="AR72">
        <v>51.887999999999998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1.7545820000000001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3590.2514939999996</v>
      </c>
    </row>
    <row r="73" spans="1:117">
      <c r="A73" t="s">
        <v>115</v>
      </c>
      <c r="B73">
        <v>0</v>
      </c>
      <c r="C73">
        <v>0</v>
      </c>
      <c r="D73">
        <v>37.956656000000002</v>
      </c>
      <c r="E73">
        <v>0</v>
      </c>
      <c r="F73">
        <v>0</v>
      </c>
      <c r="G73">
        <v>67.961315999999997</v>
      </c>
      <c r="H73">
        <v>0</v>
      </c>
      <c r="I73">
        <v>0</v>
      </c>
      <c r="J73">
        <v>83.849665000000002</v>
      </c>
      <c r="K73">
        <v>688.24901399999999</v>
      </c>
      <c r="L73">
        <v>657.89409000000001</v>
      </c>
      <c r="M73">
        <v>88.252207999999996</v>
      </c>
      <c r="N73">
        <v>119.5917</v>
      </c>
      <c r="O73">
        <v>125.29529100000001</v>
      </c>
      <c r="P73">
        <v>142.00325599999999</v>
      </c>
      <c r="Q73">
        <v>15.854514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19.46</v>
      </c>
      <c r="W73">
        <v>40.972499999999997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8.4434509999999996</v>
      </c>
      <c r="AG73">
        <v>41.212435999999997</v>
      </c>
      <c r="AH73">
        <v>160.017672</v>
      </c>
      <c r="AI73">
        <v>3.7497479999999999</v>
      </c>
      <c r="AJ73">
        <v>0</v>
      </c>
      <c r="AK73">
        <v>55.603538</v>
      </c>
      <c r="AL73">
        <v>79.364599999999996</v>
      </c>
      <c r="AM73">
        <v>11.081630000000001</v>
      </c>
      <c r="AN73">
        <v>1.0885579999999999</v>
      </c>
      <c r="AO73">
        <v>27.93</v>
      </c>
      <c r="AP73">
        <v>8.9670000000000005</v>
      </c>
      <c r="AQ73">
        <v>25.869661000000001</v>
      </c>
      <c r="AR73">
        <v>47.472000000000001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1.7545820000000001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3589.5852420000001</v>
      </c>
    </row>
    <row r="74" spans="1:117">
      <c r="A74" t="s">
        <v>116</v>
      </c>
      <c r="B74">
        <v>0</v>
      </c>
      <c r="C74">
        <v>0</v>
      </c>
      <c r="D74">
        <v>37.956656000000002</v>
      </c>
      <c r="E74">
        <v>0</v>
      </c>
      <c r="F74">
        <v>0</v>
      </c>
      <c r="G74">
        <v>67.961315999999997</v>
      </c>
      <c r="H74">
        <v>0</v>
      </c>
      <c r="I74">
        <v>0</v>
      </c>
      <c r="J74">
        <v>83.849665000000002</v>
      </c>
      <c r="K74">
        <v>688.24901399999999</v>
      </c>
      <c r="L74">
        <v>657.89409000000001</v>
      </c>
      <c r="M74">
        <v>88.252207999999996</v>
      </c>
      <c r="N74">
        <v>119.5917</v>
      </c>
      <c r="O74">
        <v>125.29529100000001</v>
      </c>
      <c r="P74">
        <v>142.00325599999999</v>
      </c>
      <c r="Q74">
        <v>15.854514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19.46</v>
      </c>
      <c r="W74">
        <v>40.972499999999997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19.187691000000001</v>
      </c>
      <c r="AE74">
        <v>51.987209</v>
      </c>
      <c r="AF74">
        <v>8.4434509999999996</v>
      </c>
      <c r="AG74">
        <v>41.212435999999997</v>
      </c>
      <c r="AH74">
        <v>160.017672</v>
      </c>
      <c r="AI74">
        <v>3.7497479999999999</v>
      </c>
      <c r="AJ74">
        <v>0</v>
      </c>
      <c r="AK74">
        <v>55.603538</v>
      </c>
      <c r="AL74">
        <v>79.364599999999996</v>
      </c>
      <c r="AM74">
        <v>11.081630000000001</v>
      </c>
      <c r="AN74">
        <v>1.0885579999999999</v>
      </c>
      <c r="AO74">
        <v>27.93</v>
      </c>
      <c r="AP74">
        <v>8.9670000000000005</v>
      </c>
      <c r="AQ74">
        <v>25.869661000000001</v>
      </c>
      <c r="AR74">
        <v>47.472000000000001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1.7545820000000001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3589.6296320000001</v>
      </c>
    </row>
    <row r="75" spans="1:117">
      <c r="A75" t="s">
        <v>117</v>
      </c>
      <c r="B75">
        <v>0</v>
      </c>
      <c r="C75">
        <v>0</v>
      </c>
      <c r="D75">
        <v>37.956656000000002</v>
      </c>
      <c r="E75">
        <v>0</v>
      </c>
      <c r="F75">
        <v>0</v>
      </c>
      <c r="G75">
        <v>67.961315999999997</v>
      </c>
      <c r="H75">
        <v>0</v>
      </c>
      <c r="I75">
        <v>0</v>
      </c>
      <c r="J75">
        <v>83.849665000000002</v>
      </c>
      <c r="K75">
        <v>688.24901399999999</v>
      </c>
      <c r="L75">
        <v>657.89409000000001</v>
      </c>
      <c r="M75">
        <v>88.252207999999996</v>
      </c>
      <c r="N75">
        <v>119.5917</v>
      </c>
      <c r="O75">
        <v>125.29529100000001</v>
      </c>
      <c r="P75">
        <v>142.00325599999999</v>
      </c>
      <c r="Q75">
        <v>15.854514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40.972499999999997</v>
      </c>
      <c r="X75">
        <v>147.515625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16.646349000000001</v>
      </c>
      <c r="AE75">
        <v>51.987209</v>
      </c>
      <c r="AF75">
        <v>8.4434509999999996</v>
      </c>
      <c r="AG75">
        <v>41.212435999999997</v>
      </c>
      <c r="AH75">
        <v>160.017672</v>
      </c>
      <c r="AI75">
        <v>10.713564999999999</v>
      </c>
      <c r="AJ75">
        <v>0</v>
      </c>
      <c r="AK75">
        <v>55.603538</v>
      </c>
      <c r="AL75">
        <v>77.853999999999999</v>
      </c>
      <c r="AM75">
        <v>11.081630000000001</v>
      </c>
      <c r="AN75">
        <v>1.0885579999999999</v>
      </c>
      <c r="AO75">
        <v>27.93</v>
      </c>
      <c r="AP75">
        <v>8.9670000000000005</v>
      </c>
      <c r="AQ75">
        <v>25.869661000000001</v>
      </c>
      <c r="AR75">
        <v>47.472000000000001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2.429119</v>
      </c>
      <c r="BA75">
        <v>1.7545820000000001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3589.5852770000001</v>
      </c>
    </row>
    <row r="76" spans="1:117">
      <c r="A76" t="s">
        <v>118</v>
      </c>
      <c r="B76">
        <v>0</v>
      </c>
      <c r="C76">
        <v>0</v>
      </c>
      <c r="D76">
        <v>37.956656000000002</v>
      </c>
      <c r="E76">
        <v>0</v>
      </c>
      <c r="F76">
        <v>0</v>
      </c>
      <c r="G76">
        <v>67.961315999999997</v>
      </c>
      <c r="H76">
        <v>0</v>
      </c>
      <c r="I76">
        <v>0</v>
      </c>
      <c r="J76">
        <v>83.849665000000002</v>
      </c>
      <c r="K76">
        <v>688.24901399999999</v>
      </c>
      <c r="L76">
        <v>657.89409000000001</v>
      </c>
      <c r="M76">
        <v>88.252207999999996</v>
      </c>
      <c r="N76">
        <v>119.5917</v>
      </c>
      <c r="O76">
        <v>125.29529100000001</v>
      </c>
      <c r="P76">
        <v>142.00325599999999</v>
      </c>
      <c r="Q76">
        <v>15.854514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40.972499999999997</v>
      </c>
      <c r="X76">
        <v>147.515625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8.4434509999999996</v>
      </c>
      <c r="AG76">
        <v>41.212435999999997</v>
      </c>
      <c r="AH76">
        <v>160.017672</v>
      </c>
      <c r="AI76">
        <v>10.713564999999999</v>
      </c>
      <c r="AJ76">
        <v>0</v>
      </c>
      <c r="AK76">
        <v>55.603538</v>
      </c>
      <c r="AL76">
        <v>77.853999999999999</v>
      </c>
      <c r="AM76">
        <v>11.081630000000001</v>
      </c>
      <c r="AN76">
        <v>1.0885579999999999</v>
      </c>
      <c r="AO76">
        <v>27.93</v>
      </c>
      <c r="AP76">
        <v>8.9670000000000005</v>
      </c>
      <c r="AQ76">
        <v>25.869661000000001</v>
      </c>
      <c r="AR76">
        <v>47.472000000000001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2.429119</v>
      </c>
      <c r="BA76">
        <v>1.7545820000000001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3589.5852770000001</v>
      </c>
    </row>
    <row r="77" spans="1:117">
      <c r="A77" t="s">
        <v>119</v>
      </c>
      <c r="B77">
        <v>0</v>
      </c>
      <c r="C77">
        <v>0</v>
      </c>
      <c r="D77">
        <v>37.956656000000002</v>
      </c>
      <c r="E77">
        <v>0</v>
      </c>
      <c r="F77">
        <v>0</v>
      </c>
      <c r="G77">
        <v>67.961315999999997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88.252207999999996</v>
      </c>
      <c r="N77">
        <v>119.5917</v>
      </c>
      <c r="O77">
        <v>125.29529100000001</v>
      </c>
      <c r="P77">
        <v>142.00325599999999</v>
      </c>
      <c r="Q77">
        <v>15.854514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40.972499999999997</v>
      </c>
      <c r="X77">
        <v>147.515625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16.886901999999999</v>
      </c>
      <c r="AG77">
        <v>41.212435999999997</v>
      </c>
      <c r="AH77">
        <v>160.017672</v>
      </c>
      <c r="AI77">
        <v>10.713564999999999</v>
      </c>
      <c r="AJ77">
        <v>0</v>
      </c>
      <c r="AK77">
        <v>55.603538</v>
      </c>
      <c r="AL77">
        <v>77.853999999999999</v>
      </c>
      <c r="AM77">
        <v>16.588864999999998</v>
      </c>
      <c r="AN77">
        <v>1.0885579999999999</v>
      </c>
      <c r="AO77">
        <v>27.93</v>
      </c>
      <c r="AP77">
        <v>7.6859999999999999</v>
      </c>
      <c r="AQ77">
        <v>25.869661000000001</v>
      </c>
      <c r="AR77">
        <v>47.472000000000001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1.7545820000000001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3625.1720309999996</v>
      </c>
    </row>
    <row r="78" spans="1:117">
      <c r="A78" t="s">
        <v>120</v>
      </c>
      <c r="B78">
        <v>0</v>
      </c>
      <c r="C78">
        <v>0</v>
      </c>
      <c r="D78">
        <v>37.956656000000002</v>
      </c>
      <c r="E78">
        <v>0</v>
      </c>
      <c r="F78">
        <v>0</v>
      </c>
      <c r="G78">
        <v>67.961315999999997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88.252207999999996</v>
      </c>
      <c r="N78">
        <v>119.5917</v>
      </c>
      <c r="O78">
        <v>125.29529100000001</v>
      </c>
      <c r="P78">
        <v>142.00325599999999</v>
      </c>
      <c r="Q78">
        <v>15.854514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40.972499999999997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16.886901999999999</v>
      </c>
      <c r="AG78">
        <v>41.212435999999997</v>
      </c>
      <c r="AH78">
        <v>160.017672</v>
      </c>
      <c r="AI78">
        <v>14.731152</v>
      </c>
      <c r="AJ78">
        <v>0</v>
      </c>
      <c r="AK78">
        <v>55.603538</v>
      </c>
      <c r="AL78">
        <v>77.853999999999999</v>
      </c>
      <c r="AM78">
        <v>16.588864999999998</v>
      </c>
      <c r="AN78">
        <v>1.0885579999999999</v>
      </c>
      <c r="AO78">
        <v>27.93</v>
      </c>
      <c r="AP78">
        <v>7.6859999999999999</v>
      </c>
      <c r="AQ78">
        <v>25.869661000000001</v>
      </c>
      <c r="AR78">
        <v>47.472000000000001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1.7545820000000001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3638.7834639999996</v>
      </c>
    </row>
    <row r="79" spans="1:117">
      <c r="A79" t="s">
        <v>121</v>
      </c>
      <c r="B79">
        <v>0</v>
      </c>
      <c r="C79">
        <v>0</v>
      </c>
      <c r="D79">
        <v>37.956656000000002</v>
      </c>
      <c r="E79">
        <v>0</v>
      </c>
      <c r="F79">
        <v>0</v>
      </c>
      <c r="G79">
        <v>67.961315999999997</v>
      </c>
      <c r="H79">
        <v>0</v>
      </c>
      <c r="I79">
        <v>0</v>
      </c>
      <c r="J79">
        <v>83.849666999999997</v>
      </c>
      <c r="K79">
        <v>688.24901399999999</v>
      </c>
      <c r="L79">
        <v>657.89409000000001</v>
      </c>
      <c r="M79">
        <v>88.252207999999996</v>
      </c>
      <c r="N79">
        <v>119.5917</v>
      </c>
      <c r="O79">
        <v>125.29529100000001</v>
      </c>
      <c r="P79">
        <v>142.00325599999999</v>
      </c>
      <c r="Q79">
        <v>15.854514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40.972499999999997</v>
      </c>
      <c r="X79">
        <v>147.515625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41.212435999999997</v>
      </c>
      <c r="AH79">
        <v>160.017672</v>
      </c>
      <c r="AI79">
        <v>68.802518000000006</v>
      </c>
      <c r="AJ79">
        <v>0</v>
      </c>
      <c r="AK79">
        <v>55.603538</v>
      </c>
      <c r="AL79">
        <v>77.853999999999999</v>
      </c>
      <c r="AM79">
        <v>16.588864999999998</v>
      </c>
      <c r="AN79">
        <v>1.0885579999999999</v>
      </c>
      <c r="AO79">
        <v>27.93</v>
      </c>
      <c r="AP79">
        <v>7.6859999999999999</v>
      </c>
      <c r="AQ79">
        <v>25.869661000000001</v>
      </c>
      <c r="AR79">
        <v>51.887999999999998</v>
      </c>
      <c r="AS79">
        <v>33.873497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1.7545820000000001</v>
      </c>
      <c r="BB79">
        <v>1.228402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3707.7796679999997</v>
      </c>
    </row>
    <row r="80" spans="1:117">
      <c r="A80" t="s">
        <v>122</v>
      </c>
      <c r="B80">
        <v>0</v>
      </c>
      <c r="C80">
        <v>0</v>
      </c>
      <c r="D80">
        <v>37.956656000000002</v>
      </c>
      <c r="E80">
        <v>0</v>
      </c>
      <c r="F80">
        <v>0</v>
      </c>
      <c r="G80">
        <v>67.961315999999997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88.252207999999996</v>
      </c>
      <c r="N80">
        <v>119.5917</v>
      </c>
      <c r="O80">
        <v>125.29529100000001</v>
      </c>
      <c r="P80">
        <v>142.00325599999999</v>
      </c>
      <c r="Q80">
        <v>15.854514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40.972499999999997</v>
      </c>
      <c r="X80">
        <v>147.515625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41.212435999999997</v>
      </c>
      <c r="AH80">
        <v>160.017672</v>
      </c>
      <c r="AI80">
        <v>68.802518000000006</v>
      </c>
      <c r="AJ80">
        <v>0</v>
      </c>
      <c r="AK80">
        <v>55.603538</v>
      </c>
      <c r="AL80">
        <v>77.853999999999999</v>
      </c>
      <c r="AM80">
        <v>16.588864999999998</v>
      </c>
      <c r="AN80">
        <v>1.0885579999999999</v>
      </c>
      <c r="AO80">
        <v>27.93</v>
      </c>
      <c r="AP80">
        <v>7.6859999999999999</v>
      </c>
      <c r="AQ80">
        <v>25.869661000000001</v>
      </c>
      <c r="AR80">
        <v>51.887999999999998</v>
      </c>
      <c r="AS80">
        <v>33.873497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1.7545820000000001</v>
      </c>
      <c r="BB80">
        <v>1.228402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3707.7796669999998</v>
      </c>
    </row>
    <row r="81" spans="1:117">
      <c r="A81" t="s">
        <v>123</v>
      </c>
      <c r="B81">
        <v>0</v>
      </c>
      <c r="C81">
        <v>0</v>
      </c>
      <c r="D81">
        <v>37.956656000000002</v>
      </c>
      <c r="E81">
        <v>0</v>
      </c>
      <c r="F81">
        <v>0</v>
      </c>
      <c r="G81">
        <v>67.961315999999997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88.252207999999996</v>
      </c>
      <c r="N81">
        <v>119.5917</v>
      </c>
      <c r="O81">
        <v>125.29529100000001</v>
      </c>
      <c r="P81">
        <v>142.00325599999999</v>
      </c>
      <c r="Q81">
        <v>15.854514</v>
      </c>
      <c r="R81">
        <v>43.050736999999998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40.972499999999997</v>
      </c>
      <c r="X81">
        <v>147.515625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41.212435999999997</v>
      </c>
      <c r="AH81">
        <v>160.017672</v>
      </c>
      <c r="AI81">
        <v>68.802518000000006</v>
      </c>
      <c r="AJ81">
        <v>0</v>
      </c>
      <c r="AK81">
        <v>55.603538</v>
      </c>
      <c r="AL81">
        <v>77.853999999999999</v>
      </c>
      <c r="AM81">
        <v>16.588864999999998</v>
      </c>
      <c r="AN81">
        <v>1.0885579999999999</v>
      </c>
      <c r="AO81">
        <v>27.93</v>
      </c>
      <c r="AP81">
        <v>7.6859999999999999</v>
      </c>
      <c r="AQ81">
        <v>25.869661000000001</v>
      </c>
      <c r="AR81">
        <v>47.472000000000001</v>
      </c>
      <c r="AS81">
        <v>33.873497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1.7545820000000001</v>
      </c>
      <c r="BB81">
        <v>1.228402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3703.3636670000001</v>
      </c>
    </row>
    <row r="82" spans="1:117">
      <c r="A82" t="s">
        <v>124</v>
      </c>
      <c r="B82">
        <v>0</v>
      </c>
      <c r="C82">
        <v>0</v>
      </c>
      <c r="D82">
        <v>37.956656000000002</v>
      </c>
      <c r="E82">
        <v>0</v>
      </c>
      <c r="F82">
        <v>0</v>
      </c>
      <c r="G82">
        <v>67.961315999999997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88.252207999999996</v>
      </c>
      <c r="N82">
        <v>119.5917</v>
      </c>
      <c r="O82">
        <v>125.29529100000001</v>
      </c>
      <c r="P82">
        <v>142.00325599999999</v>
      </c>
      <c r="Q82">
        <v>15.854514</v>
      </c>
      <c r="R82">
        <v>43.050736999999998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40.972499999999997</v>
      </c>
      <c r="X82">
        <v>147.515625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41.212435999999997</v>
      </c>
      <c r="AH82">
        <v>160.017672</v>
      </c>
      <c r="AI82">
        <v>68.802518000000006</v>
      </c>
      <c r="AJ82">
        <v>0</v>
      </c>
      <c r="AK82">
        <v>55.603538</v>
      </c>
      <c r="AL82">
        <v>77.853999999999999</v>
      </c>
      <c r="AM82">
        <v>16.588864999999998</v>
      </c>
      <c r="AN82">
        <v>1.0885579999999999</v>
      </c>
      <c r="AO82">
        <v>27.93</v>
      </c>
      <c r="AP82">
        <v>7.6859999999999999</v>
      </c>
      <c r="AQ82">
        <v>25.869661000000001</v>
      </c>
      <c r="AR82">
        <v>47.472000000000001</v>
      </c>
      <c r="AS82">
        <v>33.873497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1.7545820000000001</v>
      </c>
      <c r="BB82">
        <v>1.228402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3703.3636670000001</v>
      </c>
    </row>
    <row r="83" spans="1:117">
      <c r="A83" t="s">
        <v>125</v>
      </c>
      <c r="B83">
        <v>0</v>
      </c>
      <c r="C83">
        <v>0</v>
      </c>
      <c r="D83">
        <v>37.956656000000002</v>
      </c>
      <c r="E83">
        <v>0</v>
      </c>
      <c r="F83">
        <v>0</v>
      </c>
      <c r="G83">
        <v>67.961315999999997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88.252207999999996</v>
      </c>
      <c r="N83">
        <v>119.5917</v>
      </c>
      <c r="O83">
        <v>125.29529100000001</v>
      </c>
      <c r="P83">
        <v>142.00325599999999</v>
      </c>
      <c r="Q83">
        <v>18.448889999999999</v>
      </c>
      <c r="R83">
        <v>43.050736999999998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40.972499999999997</v>
      </c>
      <c r="X83">
        <v>147.515625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41.212435999999997</v>
      </c>
      <c r="AH83">
        <v>160.017672</v>
      </c>
      <c r="AI83">
        <v>68.802518000000006</v>
      </c>
      <c r="AJ83">
        <v>0</v>
      </c>
      <c r="AK83">
        <v>55.603538</v>
      </c>
      <c r="AL83">
        <v>77.853999999999999</v>
      </c>
      <c r="AM83">
        <v>16.588864999999998</v>
      </c>
      <c r="AN83">
        <v>1.0885579999999999</v>
      </c>
      <c r="AO83">
        <v>27.93</v>
      </c>
      <c r="AP83">
        <v>7.6859999999999999</v>
      </c>
      <c r="AQ83">
        <v>25.869661000000001</v>
      </c>
      <c r="AR83">
        <v>47.472000000000001</v>
      </c>
      <c r="AS83">
        <v>33.873497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1.7545820000000001</v>
      </c>
      <c r="BB83">
        <v>1.228402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3705.9580429999996</v>
      </c>
    </row>
    <row r="84" spans="1:117">
      <c r="A84" t="s">
        <v>126</v>
      </c>
      <c r="B84">
        <v>0</v>
      </c>
      <c r="C84">
        <v>0</v>
      </c>
      <c r="D84">
        <v>37.956656000000002</v>
      </c>
      <c r="E84">
        <v>0</v>
      </c>
      <c r="F84">
        <v>0</v>
      </c>
      <c r="G84">
        <v>67.961315999999997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88.252207999999996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40.972499999999997</v>
      </c>
      <c r="X84">
        <v>147.515625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41.212435999999997</v>
      </c>
      <c r="AH84">
        <v>160.017672</v>
      </c>
      <c r="AI84">
        <v>68.802518000000006</v>
      </c>
      <c r="AJ84">
        <v>0</v>
      </c>
      <c r="AK84">
        <v>55.603538</v>
      </c>
      <c r="AL84">
        <v>77.853999999999999</v>
      </c>
      <c r="AM84">
        <v>16.588864999999998</v>
      </c>
      <c r="AN84">
        <v>1.0885579999999999</v>
      </c>
      <c r="AO84">
        <v>27.93</v>
      </c>
      <c r="AP84">
        <v>7.6859999999999999</v>
      </c>
      <c r="AQ84">
        <v>25.869661000000001</v>
      </c>
      <c r="AR84">
        <v>47.472000000000001</v>
      </c>
      <c r="AS84">
        <v>33.873497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1.7545820000000001</v>
      </c>
      <c r="BB84">
        <v>1.228402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3708.264154</v>
      </c>
    </row>
    <row r="85" spans="1:117">
      <c r="A85" t="s">
        <v>127</v>
      </c>
      <c r="B85">
        <v>0</v>
      </c>
      <c r="C85">
        <v>0</v>
      </c>
      <c r="D85">
        <v>37.956656000000002</v>
      </c>
      <c r="E85">
        <v>0</v>
      </c>
      <c r="F85">
        <v>0</v>
      </c>
      <c r="G85">
        <v>67.961315999999997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88.252207999999996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40.972499999999997</v>
      </c>
      <c r="X85">
        <v>147.515625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41.212435999999997</v>
      </c>
      <c r="AH85">
        <v>160.017672</v>
      </c>
      <c r="AI85">
        <v>6.6959780000000002</v>
      </c>
      <c r="AJ85">
        <v>0</v>
      </c>
      <c r="AK85">
        <v>55.603538</v>
      </c>
      <c r="AL85">
        <v>77.853999999999999</v>
      </c>
      <c r="AM85">
        <v>16.588864999999998</v>
      </c>
      <c r="AN85">
        <v>1.0885579999999999</v>
      </c>
      <c r="AO85">
        <v>27.93</v>
      </c>
      <c r="AP85">
        <v>7.6859999999999999</v>
      </c>
      <c r="AQ85">
        <v>25.869661000000001</v>
      </c>
      <c r="AR85">
        <v>47.472000000000001</v>
      </c>
      <c r="AS85">
        <v>33.873497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1.7545820000000001</v>
      </c>
      <c r="BB85">
        <v>1.228402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3646.1576140000002</v>
      </c>
    </row>
    <row r="86" spans="1:117">
      <c r="A86" t="s">
        <v>128</v>
      </c>
      <c r="B86">
        <v>0</v>
      </c>
      <c r="C86">
        <v>0</v>
      </c>
      <c r="D86">
        <v>37.956656000000002</v>
      </c>
      <c r="E86">
        <v>0</v>
      </c>
      <c r="F86">
        <v>0</v>
      </c>
      <c r="G86">
        <v>67.961315999999997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88.252207999999996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40.972499999999997</v>
      </c>
      <c r="X86">
        <v>147.515625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16.886901999999999</v>
      </c>
      <c r="AG86">
        <v>41.212435999999997</v>
      </c>
      <c r="AH86">
        <v>160.017672</v>
      </c>
      <c r="AI86">
        <v>3.3479899999999998</v>
      </c>
      <c r="AJ86">
        <v>0</v>
      </c>
      <c r="AK86">
        <v>55.603538</v>
      </c>
      <c r="AL86">
        <v>77.853999999999999</v>
      </c>
      <c r="AM86">
        <v>16.588864999999998</v>
      </c>
      <c r="AN86">
        <v>1.0885579999999999</v>
      </c>
      <c r="AO86">
        <v>27.93</v>
      </c>
      <c r="AP86">
        <v>7.6859999999999999</v>
      </c>
      <c r="AQ86">
        <v>25.869661000000001</v>
      </c>
      <c r="AR86">
        <v>47.472000000000001</v>
      </c>
      <c r="AS86">
        <v>33.873497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1.7545820000000001</v>
      </c>
      <c r="BB86">
        <v>1.228402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3632.0874410000001</v>
      </c>
    </row>
    <row r="87" spans="1:117">
      <c r="A87" t="s">
        <v>129</v>
      </c>
      <c r="B87">
        <v>0</v>
      </c>
      <c r="C87">
        <v>0</v>
      </c>
      <c r="D87">
        <v>37.956656000000002</v>
      </c>
      <c r="E87">
        <v>0</v>
      </c>
      <c r="F87">
        <v>0</v>
      </c>
      <c r="G87">
        <v>67.961315999999997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88.252207999999996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42.186500000000002</v>
      </c>
      <c r="X87">
        <v>147.515625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16.886901999999999</v>
      </c>
      <c r="AG87">
        <v>41.212435999999997</v>
      </c>
      <c r="AH87">
        <v>160.017672</v>
      </c>
      <c r="AI87">
        <v>3.3479899999999998</v>
      </c>
      <c r="AJ87">
        <v>0</v>
      </c>
      <c r="AK87">
        <v>55.603538</v>
      </c>
      <c r="AL87">
        <v>77.853999999999999</v>
      </c>
      <c r="AM87">
        <v>16.588864999999998</v>
      </c>
      <c r="AN87">
        <v>1.0885579999999999</v>
      </c>
      <c r="AO87">
        <v>27.93</v>
      </c>
      <c r="AP87">
        <v>7.6859999999999999</v>
      </c>
      <c r="AQ87">
        <v>25.869661000000001</v>
      </c>
      <c r="AR87">
        <v>47.472000000000001</v>
      </c>
      <c r="AS87">
        <v>33.873497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1.7545820000000001</v>
      </c>
      <c r="BB87">
        <v>1.228402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3633.3014410000001</v>
      </c>
    </row>
    <row r="88" spans="1:117">
      <c r="A88" t="s">
        <v>130</v>
      </c>
      <c r="B88">
        <v>0</v>
      </c>
      <c r="C88">
        <v>0</v>
      </c>
      <c r="D88">
        <v>37.956656000000002</v>
      </c>
      <c r="E88">
        <v>0</v>
      </c>
      <c r="F88">
        <v>0</v>
      </c>
      <c r="G88">
        <v>67.961315999999997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88.252207999999996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42.186500000000002</v>
      </c>
      <c r="X88">
        <v>147.515625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16.886901999999999</v>
      </c>
      <c r="AG88">
        <v>41.212435999999997</v>
      </c>
      <c r="AH88">
        <v>160.017672</v>
      </c>
      <c r="AI88">
        <v>3.3479899999999998</v>
      </c>
      <c r="AJ88">
        <v>0</v>
      </c>
      <c r="AK88">
        <v>55.603538</v>
      </c>
      <c r="AL88">
        <v>77.853999999999999</v>
      </c>
      <c r="AM88">
        <v>16.588864999999998</v>
      </c>
      <c r="AN88">
        <v>1.0885579999999999</v>
      </c>
      <c r="AO88">
        <v>27.93</v>
      </c>
      <c r="AP88">
        <v>7.6859999999999999</v>
      </c>
      <c r="AQ88">
        <v>25.869661000000001</v>
      </c>
      <c r="AR88">
        <v>47.472000000000001</v>
      </c>
      <c r="AS88">
        <v>33.873497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1.7545820000000001</v>
      </c>
      <c r="BB88">
        <v>1.228402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3633.3014410000001</v>
      </c>
    </row>
    <row r="89" spans="1:117">
      <c r="A89" t="s">
        <v>131</v>
      </c>
      <c r="B89">
        <v>0</v>
      </c>
      <c r="C89">
        <v>0</v>
      </c>
      <c r="D89">
        <v>37.956656000000002</v>
      </c>
      <c r="E89">
        <v>0</v>
      </c>
      <c r="F89">
        <v>0</v>
      </c>
      <c r="G89">
        <v>67.961315999999997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88.252207999999996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42.186500000000002</v>
      </c>
      <c r="X89">
        <v>147.515625</v>
      </c>
      <c r="Y89">
        <v>0</v>
      </c>
      <c r="Z89">
        <v>19.6614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16.886901999999999</v>
      </c>
      <c r="AG89">
        <v>41.212435999999997</v>
      </c>
      <c r="AH89">
        <v>160.017672</v>
      </c>
      <c r="AI89">
        <v>16.070349</v>
      </c>
      <c r="AJ89">
        <v>0</v>
      </c>
      <c r="AK89">
        <v>55.603538</v>
      </c>
      <c r="AL89">
        <v>77.853999999999999</v>
      </c>
      <c r="AM89">
        <v>16.588864999999998</v>
      </c>
      <c r="AN89">
        <v>1.0885579999999999</v>
      </c>
      <c r="AO89">
        <v>27.93</v>
      </c>
      <c r="AP89">
        <v>7.6859999999999999</v>
      </c>
      <c r="AQ89">
        <v>25.869661000000001</v>
      </c>
      <c r="AR89">
        <v>47.472000000000001</v>
      </c>
      <c r="AS89">
        <v>33.873497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1.7545820000000001</v>
      </c>
      <c r="BB89">
        <v>1.228402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3652.5776000000001</v>
      </c>
    </row>
    <row r="90" spans="1:117">
      <c r="A90" t="s">
        <v>132</v>
      </c>
      <c r="B90">
        <v>0</v>
      </c>
      <c r="C90">
        <v>0</v>
      </c>
      <c r="D90">
        <v>37.956656000000002</v>
      </c>
      <c r="E90">
        <v>0</v>
      </c>
      <c r="F90">
        <v>0</v>
      </c>
      <c r="G90">
        <v>67.961315999999997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88.252207999999996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42.186500000000002</v>
      </c>
      <c r="X90">
        <v>147.515625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41.212435999999997</v>
      </c>
      <c r="AH90">
        <v>160.017672</v>
      </c>
      <c r="AI90">
        <v>16.070349</v>
      </c>
      <c r="AJ90">
        <v>0</v>
      </c>
      <c r="AK90">
        <v>55.603538</v>
      </c>
      <c r="AL90">
        <v>77.853999999999999</v>
      </c>
      <c r="AM90">
        <v>16.588864999999998</v>
      </c>
      <c r="AN90">
        <v>1.0885579999999999</v>
      </c>
      <c r="AO90">
        <v>27.93</v>
      </c>
      <c r="AP90">
        <v>7.6859999999999999</v>
      </c>
      <c r="AQ90">
        <v>25.869661000000001</v>
      </c>
      <c r="AR90">
        <v>47.472000000000001</v>
      </c>
      <c r="AS90">
        <v>33.873497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1.7545820000000001</v>
      </c>
      <c r="BB90">
        <v>1.228402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3656.745985</v>
      </c>
    </row>
    <row r="91" spans="1:117">
      <c r="A91" t="s">
        <v>133</v>
      </c>
      <c r="B91">
        <v>0</v>
      </c>
      <c r="C91">
        <v>0</v>
      </c>
      <c r="D91">
        <v>39.073028000000001</v>
      </c>
      <c r="E91">
        <v>0</v>
      </c>
      <c r="F91">
        <v>0</v>
      </c>
      <c r="G91">
        <v>67.961315999999997</v>
      </c>
      <c r="H91">
        <v>0</v>
      </c>
      <c r="I91">
        <v>0</v>
      </c>
      <c r="J91">
        <v>83.849665000000002</v>
      </c>
      <c r="K91">
        <v>688.24901399999999</v>
      </c>
      <c r="L91">
        <v>657.89409000000001</v>
      </c>
      <c r="M91">
        <v>88.252207999999996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42.186500000000002</v>
      </c>
      <c r="X91">
        <v>147.515625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41.212435999999997</v>
      </c>
      <c r="AH91">
        <v>160.017672</v>
      </c>
      <c r="AI91">
        <v>16.070349</v>
      </c>
      <c r="AJ91">
        <v>0</v>
      </c>
      <c r="AK91">
        <v>55.603538</v>
      </c>
      <c r="AL91">
        <v>77.853999999999999</v>
      </c>
      <c r="AM91">
        <v>16.588864999999998</v>
      </c>
      <c r="AN91">
        <v>1.0885579999999999</v>
      </c>
      <c r="AO91">
        <v>27.93</v>
      </c>
      <c r="AP91">
        <v>7.6859999999999999</v>
      </c>
      <c r="AQ91">
        <v>25.869661000000001</v>
      </c>
      <c r="AR91">
        <v>47.472000000000001</v>
      </c>
      <c r="AS91">
        <v>33.873497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1.7545820000000001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3658.0757039999999</v>
      </c>
    </row>
    <row r="92" spans="1:117">
      <c r="A92" t="s">
        <v>134</v>
      </c>
      <c r="B92">
        <v>0</v>
      </c>
      <c r="C92">
        <v>0</v>
      </c>
      <c r="D92">
        <v>39.073028000000001</v>
      </c>
      <c r="E92">
        <v>0</v>
      </c>
      <c r="F92">
        <v>0</v>
      </c>
      <c r="G92">
        <v>67.961315999999997</v>
      </c>
      <c r="H92">
        <v>0</v>
      </c>
      <c r="I92">
        <v>0</v>
      </c>
      <c r="J92">
        <v>83.849665000000002</v>
      </c>
      <c r="K92">
        <v>688.24901399999999</v>
      </c>
      <c r="L92">
        <v>657.89409000000001</v>
      </c>
      <c r="M92">
        <v>88.252207999999996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42.186500000000002</v>
      </c>
      <c r="X92">
        <v>147.515625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41.212435999999997</v>
      </c>
      <c r="AH92">
        <v>160.017672</v>
      </c>
      <c r="AI92">
        <v>16.070349</v>
      </c>
      <c r="AJ92">
        <v>0</v>
      </c>
      <c r="AK92">
        <v>55.603538</v>
      </c>
      <c r="AL92">
        <v>77.853999999999999</v>
      </c>
      <c r="AM92">
        <v>16.588864999999998</v>
      </c>
      <c r="AN92">
        <v>1.0885579999999999</v>
      </c>
      <c r="AO92">
        <v>27.93</v>
      </c>
      <c r="AP92">
        <v>7.6859999999999999</v>
      </c>
      <c r="AQ92">
        <v>25.869661000000001</v>
      </c>
      <c r="AR92">
        <v>47.472000000000001</v>
      </c>
      <c r="AS92">
        <v>33.873497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1.7545820000000001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3658.0757039999999</v>
      </c>
    </row>
    <row r="93" spans="1:117">
      <c r="A93" t="s">
        <v>135</v>
      </c>
      <c r="B93">
        <v>0</v>
      </c>
      <c r="C93">
        <v>0</v>
      </c>
      <c r="D93">
        <v>39.073028000000001</v>
      </c>
      <c r="E93">
        <v>0</v>
      </c>
      <c r="F93">
        <v>0</v>
      </c>
      <c r="G93">
        <v>67.961315999999997</v>
      </c>
      <c r="H93">
        <v>0</v>
      </c>
      <c r="I93">
        <v>0</v>
      </c>
      <c r="J93">
        <v>83.849665000000002</v>
      </c>
      <c r="K93">
        <v>688.24901399999999</v>
      </c>
      <c r="L93">
        <v>657.89409000000001</v>
      </c>
      <c r="M93">
        <v>88.252207999999996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42.186500000000002</v>
      </c>
      <c r="X93">
        <v>147.515625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41.212435999999997</v>
      </c>
      <c r="AH93">
        <v>160.017672</v>
      </c>
      <c r="AI93">
        <v>16.070349</v>
      </c>
      <c r="AJ93">
        <v>0</v>
      </c>
      <c r="AK93">
        <v>55.603538</v>
      </c>
      <c r="AL93">
        <v>77.853999999999999</v>
      </c>
      <c r="AM93">
        <v>16.588864999999998</v>
      </c>
      <c r="AN93">
        <v>1.0885579999999999</v>
      </c>
      <c r="AO93">
        <v>27.93</v>
      </c>
      <c r="AP93">
        <v>7.6859999999999999</v>
      </c>
      <c r="AQ93">
        <v>25.869661000000001</v>
      </c>
      <c r="AR93">
        <v>47.472000000000001</v>
      </c>
      <c r="AS93">
        <v>33.873497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1.7545820000000001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3658.0757039999999</v>
      </c>
    </row>
    <row r="94" spans="1:117">
      <c r="A94" t="s">
        <v>136</v>
      </c>
      <c r="B94">
        <v>0</v>
      </c>
      <c r="C94">
        <v>0</v>
      </c>
      <c r="D94">
        <v>39.073028000000001</v>
      </c>
      <c r="E94">
        <v>0</v>
      </c>
      <c r="F94">
        <v>0</v>
      </c>
      <c r="G94">
        <v>67.961315999999997</v>
      </c>
      <c r="H94">
        <v>0</v>
      </c>
      <c r="I94">
        <v>0</v>
      </c>
      <c r="J94">
        <v>83.849665000000002</v>
      </c>
      <c r="K94">
        <v>688.24901399999999</v>
      </c>
      <c r="L94">
        <v>657.89409000000001</v>
      </c>
      <c r="M94">
        <v>88.252207999999996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42.186500000000002</v>
      </c>
      <c r="X94">
        <v>147.515625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41.212435999999997</v>
      </c>
      <c r="AH94">
        <v>160.017672</v>
      </c>
      <c r="AI94">
        <v>16.070349</v>
      </c>
      <c r="AJ94">
        <v>0</v>
      </c>
      <c r="AK94">
        <v>55.603538</v>
      </c>
      <c r="AL94">
        <v>77.853999999999999</v>
      </c>
      <c r="AM94">
        <v>16.588864999999998</v>
      </c>
      <c r="AN94">
        <v>1.0885579999999999</v>
      </c>
      <c r="AO94">
        <v>27.93</v>
      </c>
      <c r="AP94">
        <v>7.6859999999999999</v>
      </c>
      <c r="AQ94">
        <v>25.869661000000001</v>
      </c>
      <c r="AR94">
        <v>47.472000000000001</v>
      </c>
      <c r="AS94">
        <v>33.873497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1.7545820000000001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3658.0757039999999</v>
      </c>
    </row>
    <row r="95" spans="1:117">
      <c r="A95" t="s">
        <v>137</v>
      </c>
      <c r="B95">
        <v>0</v>
      </c>
      <c r="C95">
        <v>0</v>
      </c>
      <c r="D95">
        <v>40.189399000000002</v>
      </c>
      <c r="E95">
        <v>0</v>
      </c>
      <c r="F95">
        <v>0</v>
      </c>
      <c r="G95">
        <v>67.961315999999997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88.252207999999996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42.186500000000002</v>
      </c>
      <c r="X95">
        <v>147.515625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16.886901999999999</v>
      </c>
      <c r="AG95">
        <v>41.212435999999997</v>
      </c>
      <c r="AH95">
        <v>160.017672</v>
      </c>
      <c r="AI95">
        <v>16.070349</v>
      </c>
      <c r="AJ95">
        <v>0</v>
      </c>
      <c r="AK95">
        <v>55.603538</v>
      </c>
      <c r="AL95">
        <v>77.853999999999999</v>
      </c>
      <c r="AM95">
        <v>16.510508999999999</v>
      </c>
      <c r="AN95">
        <v>1.0885579999999999</v>
      </c>
      <c r="AO95">
        <v>27.93</v>
      </c>
      <c r="AP95">
        <v>7.6859999999999999</v>
      </c>
      <c r="AQ95">
        <v>25.869661000000001</v>
      </c>
      <c r="AR95">
        <v>47.472000000000001</v>
      </c>
      <c r="AS95">
        <v>33.873497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1.7545820000000001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3654.9453349999999</v>
      </c>
    </row>
    <row r="96" spans="1:117">
      <c r="A96" t="s">
        <v>138</v>
      </c>
      <c r="B96">
        <v>0</v>
      </c>
      <c r="C96">
        <v>0</v>
      </c>
      <c r="D96">
        <v>40.189399000000002</v>
      </c>
      <c r="E96">
        <v>0</v>
      </c>
      <c r="F96">
        <v>0</v>
      </c>
      <c r="G96">
        <v>67.961315999999997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88.252207999999996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42.186500000000002</v>
      </c>
      <c r="X96">
        <v>147.515625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16.886901999999999</v>
      </c>
      <c r="AG96">
        <v>41.212435999999997</v>
      </c>
      <c r="AH96">
        <v>160.017672</v>
      </c>
      <c r="AI96">
        <v>16.070349</v>
      </c>
      <c r="AJ96">
        <v>0</v>
      </c>
      <c r="AK96">
        <v>55.603538</v>
      </c>
      <c r="AL96">
        <v>77.853999999999999</v>
      </c>
      <c r="AM96">
        <v>16.510508999999999</v>
      </c>
      <c r="AN96">
        <v>1.0885579999999999</v>
      </c>
      <c r="AO96">
        <v>27.93</v>
      </c>
      <c r="AP96">
        <v>7.6859999999999999</v>
      </c>
      <c r="AQ96">
        <v>25.869661000000001</v>
      </c>
      <c r="AR96">
        <v>47.472000000000001</v>
      </c>
      <c r="AS96">
        <v>33.873497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1.7545820000000001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3654.9453349999999</v>
      </c>
    </row>
    <row r="97" spans="1:117">
      <c r="A97" t="s">
        <v>139</v>
      </c>
      <c r="B97">
        <v>0</v>
      </c>
      <c r="C97">
        <v>0</v>
      </c>
      <c r="D97">
        <v>40.189399999999999</v>
      </c>
      <c r="E97">
        <v>0</v>
      </c>
      <c r="F97">
        <v>0</v>
      </c>
      <c r="G97">
        <v>67.961315999999997</v>
      </c>
      <c r="H97">
        <v>0</v>
      </c>
      <c r="I97">
        <v>0</v>
      </c>
      <c r="J97">
        <v>83.849666999999997</v>
      </c>
      <c r="K97">
        <v>688.24901399999999</v>
      </c>
      <c r="L97">
        <v>657.89409000000001</v>
      </c>
      <c r="M97">
        <v>88.252207999999996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42.186500000000002</v>
      </c>
      <c r="X97">
        <v>147.515625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16.886901999999999</v>
      </c>
      <c r="AG97">
        <v>41.212435999999997</v>
      </c>
      <c r="AH97">
        <v>160.017672</v>
      </c>
      <c r="AI97">
        <v>16.070349</v>
      </c>
      <c r="AJ97">
        <v>0</v>
      </c>
      <c r="AK97">
        <v>55.603538</v>
      </c>
      <c r="AL97">
        <v>77.853999999999999</v>
      </c>
      <c r="AM97">
        <v>16.510508999999999</v>
      </c>
      <c r="AN97">
        <v>1.0885579999999999</v>
      </c>
      <c r="AO97">
        <v>27.93</v>
      </c>
      <c r="AP97">
        <v>7.6859999999999999</v>
      </c>
      <c r="AQ97">
        <v>25.869661000000001</v>
      </c>
      <c r="AR97">
        <v>47.472000000000001</v>
      </c>
      <c r="AS97">
        <v>33.873497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1.7545820000000001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3654.9453370000001</v>
      </c>
    </row>
    <row r="98" spans="1:117">
      <c r="A98" t="s">
        <v>140</v>
      </c>
      <c r="B98">
        <v>0</v>
      </c>
      <c r="C98">
        <v>0</v>
      </c>
      <c r="D98">
        <v>40.189399999999999</v>
      </c>
      <c r="E98">
        <v>0</v>
      </c>
      <c r="F98">
        <v>0</v>
      </c>
      <c r="G98">
        <v>67.961315999999997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88.252207999999996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42.186500000000002</v>
      </c>
      <c r="X98">
        <v>147.515625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16.886901999999999</v>
      </c>
      <c r="AG98">
        <v>41.212435999999997</v>
      </c>
      <c r="AH98">
        <v>160.017672</v>
      </c>
      <c r="AI98">
        <v>16.070349</v>
      </c>
      <c r="AJ98">
        <v>0</v>
      </c>
      <c r="AK98">
        <v>55.603538</v>
      </c>
      <c r="AL98">
        <v>77.853999999999999</v>
      </c>
      <c r="AM98">
        <v>16.510508999999999</v>
      </c>
      <c r="AN98">
        <v>1.0885579999999999</v>
      </c>
      <c r="AO98">
        <v>27.93</v>
      </c>
      <c r="AP98">
        <v>7.6859999999999999</v>
      </c>
      <c r="AQ98">
        <v>25.869661000000001</v>
      </c>
      <c r="AR98">
        <v>47.472000000000001</v>
      </c>
      <c r="AS98">
        <v>33.873497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1.7545820000000001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3654.9453359999998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0.93105443699999924</v>
      </c>
      <c r="E99">
        <f t="shared" si="2"/>
        <v>0</v>
      </c>
      <c r="F99">
        <f t="shared" si="2"/>
        <v>0.80286503499999995</v>
      </c>
      <c r="G99">
        <f t="shared" si="2"/>
        <v>0.83085588449999892</v>
      </c>
      <c r="H99">
        <f t="shared" si="2"/>
        <v>0</v>
      </c>
      <c r="I99">
        <f t="shared" si="2"/>
        <v>0</v>
      </c>
      <c r="J99">
        <f t="shared" si="2"/>
        <v>2.0123919825000005</v>
      </c>
      <c r="K99">
        <f t="shared" si="2"/>
        <v>16.517976336000018</v>
      </c>
      <c r="L99">
        <f t="shared" si="2"/>
        <v>15.789458160000027</v>
      </c>
      <c r="M99">
        <f t="shared" si="2"/>
        <v>2.1586287279999987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0.4886418962500001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10.050479999999991</v>
      </c>
      <c r="V99">
        <f t="shared" si="2"/>
        <v>0.39135943449999933</v>
      </c>
      <c r="W99">
        <f t="shared" si="2"/>
        <v>1.0100479999999981</v>
      </c>
      <c r="X99">
        <f t="shared" si="2"/>
        <v>3.540375</v>
      </c>
      <c r="Y99">
        <f t="shared" si="2"/>
        <v>0</v>
      </c>
      <c r="Z99">
        <f t="shared" si="2"/>
        <v>0.33964425000000031</v>
      </c>
      <c r="AA99">
        <f t="shared" si="2"/>
        <v>1.0094398799999991</v>
      </c>
      <c r="AB99">
        <f t="shared" si="2"/>
        <v>1.0105123440000015</v>
      </c>
      <c r="AC99">
        <f t="shared" si="2"/>
        <v>0.73849634400000119</v>
      </c>
      <c r="AD99">
        <f t="shared" si="2"/>
        <v>0.695582929500001</v>
      </c>
      <c r="AE99">
        <f t="shared" si="2"/>
        <v>1.2476930159999982</v>
      </c>
      <c r="AF99">
        <f t="shared" si="2"/>
        <v>0.29490296449999964</v>
      </c>
      <c r="AG99">
        <f t="shared" si="2"/>
        <v>0.9890984639999979</v>
      </c>
      <c r="AH99">
        <f t="shared" si="2"/>
        <v>3.8404241279999991</v>
      </c>
      <c r="AI99">
        <f t="shared" si="2"/>
        <v>0.35643095925000001</v>
      </c>
      <c r="AJ99">
        <f t="shared" si="2"/>
        <v>0</v>
      </c>
      <c r="AK99">
        <f t="shared" si="2"/>
        <v>1.3344849120000006</v>
      </c>
      <c r="AL99">
        <f t="shared" si="2"/>
        <v>1.9106185000000016</v>
      </c>
      <c r="AM99">
        <f t="shared" si="2"/>
        <v>0.30697515149999949</v>
      </c>
      <c r="AN99">
        <f t="shared" si="2"/>
        <v>2.6125392000000046E-2</v>
      </c>
      <c r="AO99">
        <f t="shared" si="2"/>
        <v>0.57183000000000028</v>
      </c>
      <c r="AP99">
        <f t="shared" si="2"/>
        <v>0.20063662499999999</v>
      </c>
      <c r="AQ99">
        <f t="shared" si="2"/>
        <v>0.41607038124999951</v>
      </c>
      <c r="AR99">
        <f t="shared" si="2"/>
        <v>1.1503680000000009</v>
      </c>
      <c r="AS99">
        <f t="shared" si="2"/>
        <v>0.81508101900000085</v>
      </c>
      <c r="AT99">
        <f t="shared" si="2"/>
        <v>0.4568543000000001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5.1980696250000125E-2</v>
      </c>
      <c r="BA99">
        <f t="shared" si="3"/>
        <v>4.2109967999999991E-2</v>
      </c>
      <c r="BB99">
        <f t="shared" si="3"/>
        <v>3.3961956000000015E-2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86.770289433000016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1.3235509999999999</v>
      </c>
      <c r="E3">
        <v>0</v>
      </c>
      <c r="F3">
        <v>0</v>
      </c>
      <c r="G3">
        <v>1</v>
      </c>
      <c r="H3">
        <v>0</v>
      </c>
      <c r="I3">
        <v>0</v>
      </c>
      <c r="J3">
        <v>1</v>
      </c>
      <c r="K3">
        <v>680.84109999999998</v>
      </c>
      <c r="L3">
        <v>657.88990000000001</v>
      </c>
      <c r="M3">
        <v>93.319996000000003</v>
      </c>
      <c r="N3">
        <v>119.59</v>
      </c>
      <c r="O3">
        <v>125.29529100000001</v>
      </c>
      <c r="P3">
        <v>142</v>
      </c>
      <c r="Q3">
        <v>17.034965</v>
      </c>
      <c r="R3">
        <v>43.05</v>
      </c>
      <c r="S3">
        <v>22.028562999999998</v>
      </c>
      <c r="T3">
        <v>0.81</v>
      </c>
      <c r="U3">
        <v>418.77</v>
      </c>
      <c r="V3">
        <v>14.25</v>
      </c>
      <c r="W3">
        <v>41.276000000000003</v>
      </c>
      <c r="X3">
        <v>146.7277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16.680962999999998</v>
      </c>
      <c r="AG3">
        <v>41.212435999999997</v>
      </c>
      <c r="AH3">
        <v>160.017672</v>
      </c>
      <c r="AI3">
        <v>3.3479899999999998</v>
      </c>
      <c r="AJ3">
        <v>0</v>
      </c>
      <c r="AK3">
        <v>55.603538</v>
      </c>
      <c r="AL3">
        <v>79.364599999999996</v>
      </c>
      <c r="AM3">
        <v>16.588864999999998</v>
      </c>
      <c r="AN3">
        <v>1.0885579999999999</v>
      </c>
      <c r="AO3">
        <v>19.11</v>
      </c>
      <c r="AP3">
        <v>12.169499999999999</v>
      </c>
      <c r="AQ3">
        <v>25.869661000000001</v>
      </c>
      <c r="AR3">
        <v>47.472000000000001</v>
      </c>
      <c r="AS3">
        <v>34.579194000000001</v>
      </c>
      <c r="AT3">
        <v>16.484999999999999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3358.5746019999992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</v>
      </c>
      <c r="H4">
        <v>0</v>
      </c>
      <c r="I4">
        <v>0</v>
      </c>
      <c r="J4">
        <v>1</v>
      </c>
      <c r="K4">
        <v>680.84109999999998</v>
      </c>
      <c r="L4">
        <v>657.88990000000001</v>
      </c>
      <c r="M4">
        <v>93.32</v>
      </c>
      <c r="N4">
        <v>119.59</v>
      </c>
      <c r="O4">
        <v>125.29529100000001</v>
      </c>
      <c r="P4">
        <v>142</v>
      </c>
      <c r="Q4">
        <v>16.4513</v>
      </c>
      <c r="R4">
        <v>43.05</v>
      </c>
      <c r="S4">
        <v>20.628599999999999</v>
      </c>
      <c r="T4">
        <v>0.81</v>
      </c>
      <c r="U4">
        <v>418.77</v>
      </c>
      <c r="V4">
        <v>14.25</v>
      </c>
      <c r="W4">
        <v>41.276000000000003</v>
      </c>
      <c r="X4">
        <v>146.7277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16.680962999999998</v>
      </c>
      <c r="AG4">
        <v>41.212435999999997</v>
      </c>
      <c r="AH4">
        <v>160.017672</v>
      </c>
      <c r="AI4">
        <v>3.3479899999999998</v>
      </c>
      <c r="AJ4">
        <v>0</v>
      </c>
      <c r="AK4">
        <v>55.603538</v>
      </c>
      <c r="AL4">
        <v>79.364599999999996</v>
      </c>
      <c r="AM4">
        <v>16.588864999999998</v>
      </c>
      <c r="AN4">
        <v>1.0885579999999999</v>
      </c>
      <c r="AO4">
        <v>19.11</v>
      </c>
      <c r="AP4">
        <v>12.169499999999999</v>
      </c>
      <c r="AQ4">
        <v>25.869661000000001</v>
      </c>
      <c r="AR4">
        <v>47.472000000000001</v>
      </c>
      <c r="AS4">
        <v>34.579194000000001</v>
      </c>
      <c r="AT4">
        <v>13.519648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3352.3020749999991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</v>
      </c>
      <c r="H5">
        <v>0</v>
      </c>
      <c r="I5">
        <v>0</v>
      </c>
      <c r="J5">
        <v>1</v>
      </c>
      <c r="K5">
        <v>680.84109999999998</v>
      </c>
      <c r="L5">
        <v>657.88990000000001</v>
      </c>
      <c r="M5">
        <v>93.32</v>
      </c>
      <c r="N5">
        <v>119.59</v>
      </c>
      <c r="O5">
        <v>125.29529100000001</v>
      </c>
      <c r="P5">
        <v>142</v>
      </c>
      <c r="Q5">
        <v>16.4513</v>
      </c>
      <c r="R5">
        <v>43.05</v>
      </c>
      <c r="S5">
        <v>20.628599999999999</v>
      </c>
      <c r="T5">
        <v>0.81</v>
      </c>
      <c r="U5">
        <v>418.77</v>
      </c>
      <c r="V5">
        <v>14.25</v>
      </c>
      <c r="W5">
        <v>41.276000000000003</v>
      </c>
      <c r="X5">
        <v>146.7277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16.680962999999998</v>
      </c>
      <c r="AG5">
        <v>41.212435999999997</v>
      </c>
      <c r="AH5">
        <v>160.017672</v>
      </c>
      <c r="AI5">
        <v>3.3479899999999998</v>
      </c>
      <c r="AJ5">
        <v>0</v>
      </c>
      <c r="AK5">
        <v>55.603538</v>
      </c>
      <c r="AL5">
        <v>79.364599999999996</v>
      </c>
      <c r="AM5">
        <v>16.588864999999998</v>
      </c>
      <c r="AN5">
        <v>1.0885579999999999</v>
      </c>
      <c r="AO5">
        <v>19.11</v>
      </c>
      <c r="AP5">
        <v>12.169499999999999</v>
      </c>
      <c r="AQ5">
        <v>25.869661000000001</v>
      </c>
      <c r="AR5">
        <v>47.472000000000001</v>
      </c>
      <c r="AS5">
        <v>34.579194000000001</v>
      </c>
      <c r="AT5">
        <v>11.132085999999999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3349.9145129999993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</v>
      </c>
      <c r="H6">
        <v>0</v>
      </c>
      <c r="I6">
        <v>0</v>
      </c>
      <c r="J6">
        <v>1</v>
      </c>
      <c r="K6">
        <v>680.84109999999998</v>
      </c>
      <c r="L6">
        <v>657.88990000000001</v>
      </c>
      <c r="M6">
        <v>93.32</v>
      </c>
      <c r="N6">
        <v>119.59</v>
      </c>
      <c r="O6">
        <v>125.29529100000001</v>
      </c>
      <c r="P6">
        <v>142</v>
      </c>
      <c r="Q6">
        <v>16.4513</v>
      </c>
      <c r="R6">
        <v>43.05</v>
      </c>
      <c r="S6">
        <v>20.628599999999999</v>
      </c>
      <c r="T6">
        <v>0.81</v>
      </c>
      <c r="U6">
        <v>418.77</v>
      </c>
      <c r="V6">
        <v>14.25</v>
      </c>
      <c r="W6">
        <v>41.276000000000003</v>
      </c>
      <c r="X6">
        <v>146.7277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16.680962999999998</v>
      </c>
      <c r="AG6">
        <v>41.212435999999997</v>
      </c>
      <c r="AH6">
        <v>160.017672</v>
      </c>
      <c r="AI6">
        <v>3.3479899999999998</v>
      </c>
      <c r="AJ6">
        <v>0</v>
      </c>
      <c r="AK6">
        <v>55.603538</v>
      </c>
      <c r="AL6">
        <v>79.364599999999996</v>
      </c>
      <c r="AM6">
        <v>16.588864999999998</v>
      </c>
      <c r="AN6">
        <v>1.0885579999999999</v>
      </c>
      <c r="AO6">
        <v>19.11</v>
      </c>
      <c r="AP6">
        <v>12.169499999999999</v>
      </c>
      <c r="AQ6">
        <v>25.869661000000001</v>
      </c>
      <c r="AR6">
        <v>47.472000000000001</v>
      </c>
      <c r="AS6">
        <v>34.579194000000001</v>
      </c>
      <c r="AT6">
        <v>9.4372279999999993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3348.219654999999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</v>
      </c>
      <c r="H7">
        <v>0</v>
      </c>
      <c r="I7">
        <v>0</v>
      </c>
      <c r="J7">
        <v>1</v>
      </c>
      <c r="K7">
        <v>605.33389699999998</v>
      </c>
      <c r="L7">
        <v>657.88990000000001</v>
      </c>
      <c r="M7">
        <v>93.32</v>
      </c>
      <c r="N7">
        <v>119.59</v>
      </c>
      <c r="O7">
        <v>125.29529100000001</v>
      </c>
      <c r="P7">
        <v>142</v>
      </c>
      <c r="Q7">
        <v>16.4513</v>
      </c>
      <c r="R7">
        <v>43.05</v>
      </c>
      <c r="S7">
        <v>20.628599999999999</v>
      </c>
      <c r="T7">
        <v>0.81</v>
      </c>
      <c r="U7">
        <v>418.77</v>
      </c>
      <c r="V7">
        <v>14.25</v>
      </c>
      <c r="W7">
        <v>41.276000000000003</v>
      </c>
      <c r="X7">
        <v>146.7277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28.714950999999999</v>
      </c>
      <c r="AE7">
        <v>51.987209</v>
      </c>
      <c r="AF7">
        <v>16.680962999999998</v>
      </c>
      <c r="AG7">
        <v>41.212435999999997</v>
      </c>
      <c r="AH7">
        <v>160.017672</v>
      </c>
      <c r="AI7">
        <v>16.070349</v>
      </c>
      <c r="AJ7">
        <v>0</v>
      </c>
      <c r="AK7">
        <v>55.603538</v>
      </c>
      <c r="AL7">
        <v>79.364599999999996</v>
      </c>
      <c r="AM7">
        <v>16.588864999999998</v>
      </c>
      <c r="AN7">
        <v>1.0885579999999999</v>
      </c>
      <c r="AO7">
        <v>19.11</v>
      </c>
      <c r="AP7">
        <v>7.6859999999999999</v>
      </c>
      <c r="AQ7">
        <v>25.869661000000001</v>
      </c>
      <c r="AR7">
        <v>46.368000000000002</v>
      </c>
      <c r="AS7">
        <v>34.579194000000001</v>
      </c>
      <c r="AT7">
        <v>8.5250419999999991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1.4417500000000001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3269.3634749999992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</v>
      </c>
      <c r="H8">
        <v>0</v>
      </c>
      <c r="I8">
        <v>0</v>
      </c>
      <c r="J8">
        <v>1</v>
      </c>
      <c r="K8">
        <v>595.80759999999998</v>
      </c>
      <c r="L8">
        <v>657.88990000000001</v>
      </c>
      <c r="M8">
        <v>93.32</v>
      </c>
      <c r="N8">
        <v>119.59</v>
      </c>
      <c r="O8">
        <v>125.29529100000001</v>
      </c>
      <c r="P8">
        <v>142</v>
      </c>
      <c r="Q8">
        <v>16.4513</v>
      </c>
      <c r="R8">
        <v>43.05</v>
      </c>
      <c r="S8">
        <v>20.628599999999999</v>
      </c>
      <c r="T8">
        <v>0.81</v>
      </c>
      <c r="U8">
        <v>418.77</v>
      </c>
      <c r="V8">
        <v>14.25</v>
      </c>
      <c r="W8">
        <v>41.276000000000003</v>
      </c>
      <c r="X8">
        <v>146.7277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28.714950999999999</v>
      </c>
      <c r="AE8">
        <v>51.987209</v>
      </c>
      <c r="AF8">
        <v>16.680962999999998</v>
      </c>
      <c r="AG8">
        <v>41.212435999999997</v>
      </c>
      <c r="AH8">
        <v>160.017672</v>
      </c>
      <c r="AI8">
        <v>16.070349</v>
      </c>
      <c r="AJ8">
        <v>0</v>
      </c>
      <c r="AK8">
        <v>55.603538</v>
      </c>
      <c r="AL8">
        <v>79.364599999999996</v>
      </c>
      <c r="AM8">
        <v>16.588864999999998</v>
      </c>
      <c r="AN8">
        <v>1.0885579999999999</v>
      </c>
      <c r="AO8">
        <v>19.11</v>
      </c>
      <c r="AP8">
        <v>7.6859999999999999</v>
      </c>
      <c r="AQ8">
        <v>25.869661000000001</v>
      </c>
      <c r="AR8">
        <v>46.368000000000002</v>
      </c>
      <c r="AS8">
        <v>34.579194000000001</v>
      </c>
      <c r="AT8">
        <v>9.6959339999999994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1.4417500000000001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3261.0080699999985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</v>
      </c>
      <c r="H9">
        <v>0</v>
      </c>
      <c r="I9">
        <v>0</v>
      </c>
      <c r="J9">
        <v>1</v>
      </c>
      <c r="K9">
        <v>595.80759999999998</v>
      </c>
      <c r="L9">
        <v>657.88990000000001</v>
      </c>
      <c r="M9">
        <v>93.32</v>
      </c>
      <c r="N9">
        <v>119.59</v>
      </c>
      <c r="O9">
        <v>125.29529100000001</v>
      </c>
      <c r="P9">
        <v>142</v>
      </c>
      <c r="Q9">
        <v>16.4513</v>
      </c>
      <c r="R9">
        <v>43.05</v>
      </c>
      <c r="S9">
        <v>20.628599999999999</v>
      </c>
      <c r="T9">
        <v>0.81</v>
      </c>
      <c r="U9">
        <v>418.77</v>
      </c>
      <c r="V9">
        <v>14.25</v>
      </c>
      <c r="W9">
        <v>41.276000000000003</v>
      </c>
      <c r="X9">
        <v>146.7277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28.714950999999999</v>
      </c>
      <c r="AE9">
        <v>51.987209</v>
      </c>
      <c r="AF9">
        <v>16.680962999999998</v>
      </c>
      <c r="AG9">
        <v>41.212435999999997</v>
      </c>
      <c r="AH9">
        <v>160.017672</v>
      </c>
      <c r="AI9">
        <v>16.070349</v>
      </c>
      <c r="AJ9">
        <v>0</v>
      </c>
      <c r="AK9">
        <v>55.603538</v>
      </c>
      <c r="AL9">
        <v>79.364599999999996</v>
      </c>
      <c r="AM9">
        <v>16.588864999999998</v>
      </c>
      <c r="AN9">
        <v>1.0885579999999999</v>
      </c>
      <c r="AO9">
        <v>19.11</v>
      </c>
      <c r="AP9">
        <v>5.1239999999999997</v>
      </c>
      <c r="AQ9">
        <v>25.869661000000001</v>
      </c>
      <c r="AR9">
        <v>46.368000000000002</v>
      </c>
      <c r="AS9">
        <v>34.579194000000001</v>
      </c>
      <c r="AT9">
        <v>10.151921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1.4417500000000001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3258.9020569999984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</v>
      </c>
      <c r="H10">
        <v>0</v>
      </c>
      <c r="I10">
        <v>0</v>
      </c>
      <c r="J10">
        <v>1</v>
      </c>
      <c r="K10">
        <v>595.80759999999998</v>
      </c>
      <c r="L10">
        <v>657.88990000000001</v>
      </c>
      <c r="M10">
        <v>93.32</v>
      </c>
      <c r="N10">
        <v>119.59</v>
      </c>
      <c r="O10">
        <v>125.29529100000001</v>
      </c>
      <c r="P10">
        <v>142</v>
      </c>
      <c r="Q10">
        <v>16.4513</v>
      </c>
      <c r="R10">
        <v>43.05</v>
      </c>
      <c r="S10">
        <v>20.628599999999999</v>
      </c>
      <c r="T10">
        <v>0.81</v>
      </c>
      <c r="U10">
        <v>418.77</v>
      </c>
      <c r="V10">
        <v>14.25</v>
      </c>
      <c r="W10">
        <v>41.276000000000003</v>
      </c>
      <c r="X10">
        <v>146.7277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28.714950999999999</v>
      </c>
      <c r="AE10">
        <v>51.987209</v>
      </c>
      <c r="AF10">
        <v>16.680962999999998</v>
      </c>
      <c r="AG10">
        <v>41.212435999999997</v>
      </c>
      <c r="AH10">
        <v>160.017672</v>
      </c>
      <c r="AI10">
        <v>16.070349</v>
      </c>
      <c r="AJ10">
        <v>0</v>
      </c>
      <c r="AK10">
        <v>55.603538</v>
      </c>
      <c r="AL10">
        <v>79.364599999999996</v>
      </c>
      <c r="AM10">
        <v>16.588864999999998</v>
      </c>
      <c r="AN10">
        <v>1.0885579999999999</v>
      </c>
      <c r="AO10">
        <v>19.11</v>
      </c>
      <c r="AP10">
        <v>5.1239999999999997</v>
      </c>
      <c r="AQ10">
        <v>25.869661000000001</v>
      </c>
      <c r="AR10">
        <v>46.368000000000002</v>
      </c>
      <c r="AS10">
        <v>34.579194000000001</v>
      </c>
      <c r="AT10">
        <v>11.440377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1.4417500000000001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3260.1905129999982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</v>
      </c>
      <c r="H11">
        <v>0</v>
      </c>
      <c r="I11">
        <v>0</v>
      </c>
      <c r="J11">
        <v>1</v>
      </c>
      <c r="K11">
        <v>532.14689999999996</v>
      </c>
      <c r="L11">
        <v>655.66</v>
      </c>
      <c r="M11">
        <v>93.32</v>
      </c>
      <c r="N11">
        <v>119.59</v>
      </c>
      <c r="O11">
        <v>125.29529100000001</v>
      </c>
      <c r="P11">
        <v>142</v>
      </c>
      <c r="Q11">
        <v>12.23</v>
      </c>
      <c r="R11">
        <v>43.05</v>
      </c>
      <c r="S11">
        <v>15.9213</v>
      </c>
      <c r="T11">
        <v>0.81</v>
      </c>
      <c r="U11">
        <v>418.77</v>
      </c>
      <c r="V11">
        <v>14.25</v>
      </c>
      <c r="W11">
        <v>41.276000000000003</v>
      </c>
      <c r="X11">
        <v>146.7277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28.714950999999999</v>
      </c>
      <c r="AE11">
        <v>51.987209</v>
      </c>
      <c r="AF11">
        <v>16.886901999999999</v>
      </c>
      <c r="AG11">
        <v>41.212435999999997</v>
      </c>
      <c r="AH11">
        <v>160.017672</v>
      </c>
      <c r="AI11">
        <v>3.3479899999999998</v>
      </c>
      <c r="AJ11">
        <v>0</v>
      </c>
      <c r="AK11">
        <v>55.603538</v>
      </c>
      <c r="AL11">
        <v>79.364599999999996</v>
      </c>
      <c r="AM11">
        <v>16.588864999999998</v>
      </c>
      <c r="AN11">
        <v>1.0885579999999999</v>
      </c>
      <c r="AO11">
        <v>19.11</v>
      </c>
      <c r="AP11">
        <v>5.1239999999999997</v>
      </c>
      <c r="AQ11">
        <v>25.869661000000001</v>
      </c>
      <c r="AR11">
        <v>46.368000000000002</v>
      </c>
      <c r="AS11">
        <v>34.579194000000001</v>
      </c>
      <c r="AT11">
        <v>12.763723000000001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1.4417500000000001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3174.1782389999989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</v>
      </c>
      <c r="H12">
        <v>0</v>
      </c>
      <c r="I12">
        <v>0</v>
      </c>
      <c r="J12">
        <v>1</v>
      </c>
      <c r="K12">
        <v>482.14690000000002</v>
      </c>
      <c r="L12">
        <v>655.66</v>
      </c>
      <c r="M12">
        <v>93.32</v>
      </c>
      <c r="N12">
        <v>119.59</v>
      </c>
      <c r="O12">
        <v>125.29529100000001</v>
      </c>
      <c r="P12">
        <v>142</v>
      </c>
      <c r="Q12">
        <v>12.23</v>
      </c>
      <c r="R12">
        <v>43.05</v>
      </c>
      <c r="S12">
        <v>15.9213</v>
      </c>
      <c r="T12">
        <v>0.81</v>
      </c>
      <c r="U12">
        <v>418.77</v>
      </c>
      <c r="V12">
        <v>14.25</v>
      </c>
      <c r="W12">
        <v>41.276000000000003</v>
      </c>
      <c r="X12">
        <v>146.7277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28.714950999999999</v>
      </c>
      <c r="AE12">
        <v>51.987209</v>
      </c>
      <c r="AF12">
        <v>16.886901999999999</v>
      </c>
      <c r="AG12">
        <v>41.212435999999997</v>
      </c>
      <c r="AH12">
        <v>160.017672</v>
      </c>
      <c r="AI12">
        <v>3.3479899999999998</v>
      </c>
      <c r="AJ12">
        <v>0</v>
      </c>
      <c r="AK12">
        <v>55.603538</v>
      </c>
      <c r="AL12">
        <v>79.364599999999996</v>
      </c>
      <c r="AM12">
        <v>16.588864999999998</v>
      </c>
      <c r="AN12">
        <v>1.0885579999999999</v>
      </c>
      <c r="AO12">
        <v>19.11</v>
      </c>
      <c r="AP12">
        <v>5.1239999999999997</v>
      </c>
      <c r="AQ12">
        <v>25.869661000000001</v>
      </c>
      <c r="AR12">
        <v>46.368000000000002</v>
      </c>
      <c r="AS12">
        <v>34.579194000000001</v>
      </c>
      <c r="AT12">
        <v>11.657216999999999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1.4417500000000001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3123.0717329999989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</v>
      </c>
      <c r="H13">
        <v>0</v>
      </c>
      <c r="I13">
        <v>0</v>
      </c>
      <c r="J13">
        <v>1</v>
      </c>
      <c r="K13">
        <v>432.14690000000002</v>
      </c>
      <c r="L13">
        <v>655.66</v>
      </c>
      <c r="M13">
        <v>93.32</v>
      </c>
      <c r="N13">
        <v>119.59</v>
      </c>
      <c r="O13">
        <v>125.29529100000001</v>
      </c>
      <c r="P13">
        <v>142</v>
      </c>
      <c r="Q13">
        <v>12.23</v>
      </c>
      <c r="R13">
        <v>43.05</v>
      </c>
      <c r="S13">
        <v>15.9213</v>
      </c>
      <c r="T13">
        <v>0.81</v>
      </c>
      <c r="U13">
        <v>418.77</v>
      </c>
      <c r="V13">
        <v>14.25</v>
      </c>
      <c r="W13">
        <v>41.880400000000002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28.714950999999999</v>
      </c>
      <c r="AE13">
        <v>51.987209</v>
      </c>
      <c r="AF13">
        <v>16.886901999999999</v>
      </c>
      <c r="AG13">
        <v>41.212435999999997</v>
      </c>
      <c r="AH13">
        <v>160.017672</v>
      </c>
      <c r="AI13">
        <v>3.3479899999999998</v>
      </c>
      <c r="AJ13">
        <v>0</v>
      </c>
      <c r="AK13">
        <v>55.603538</v>
      </c>
      <c r="AL13">
        <v>79.364599999999996</v>
      </c>
      <c r="AM13">
        <v>16.588864999999998</v>
      </c>
      <c r="AN13">
        <v>1.0885579999999999</v>
      </c>
      <c r="AO13">
        <v>19.11</v>
      </c>
      <c r="AP13">
        <v>5.1239999999999997</v>
      </c>
      <c r="AQ13">
        <v>25.869661000000001</v>
      </c>
      <c r="AR13">
        <v>46.368000000000002</v>
      </c>
      <c r="AS13">
        <v>34.579194000000001</v>
      </c>
      <c r="AT13">
        <v>11.550859000000001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1.4417500000000001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3074.3575749999991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</v>
      </c>
      <c r="H14">
        <v>0</v>
      </c>
      <c r="I14">
        <v>0</v>
      </c>
      <c r="J14">
        <v>1</v>
      </c>
      <c r="K14">
        <v>382.14690000000002</v>
      </c>
      <c r="L14">
        <v>655.66</v>
      </c>
      <c r="M14">
        <v>93.32</v>
      </c>
      <c r="N14">
        <v>119.59</v>
      </c>
      <c r="O14">
        <v>125.29529100000001</v>
      </c>
      <c r="P14">
        <v>142</v>
      </c>
      <c r="Q14">
        <v>12.23</v>
      </c>
      <c r="R14">
        <v>43.05</v>
      </c>
      <c r="S14">
        <v>15.9213</v>
      </c>
      <c r="T14">
        <v>0.81</v>
      </c>
      <c r="U14">
        <v>418.77</v>
      </c>
      <c r="V14">
        <v>14.25</v>
      </c>
      <c r="W14">
        <v>41.880400000000002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28.714950999999999</v>
      </c>
      <c r="AE14">
        <v>51.987209</v>
      </c>
      <c r="AF14">
        <v>16.886901999999999</v>
      </c>
      <c r="AG14">
        <v>41.212435999999997</v>
      </c>
      <c r="AH14">
        <v>160.017672</v>
      </c>
      <c r="AI14">
        <v>3.3479899999999998</v>
      </c>
      <c r="AJ14">
        <v>0</v>
      </c>
      <c r="AK14">
        <v>55.603538</v>
      </c>
      <c r="AL14">
        <v>79.364599999999996</v>
      </c>
      <c r="AM14">
        <v>16.588864999999998</v>
      </c>
      <c r="AN14">
        <v>1.0885579999999999</v>
      </c>
      <c r="AO14">
        <v>19.11</v>
      </c>
      <c r="AP14">
        <v>5.1239999999999997</v>
      </c>
      <c r="AQ14">
        <v>25.869661000000001</v>
      </c>
      <c r="AR14">
        <v>46.368000000000002</v>
      </c>
      <c r="AS14">
        <v>34.579194000000001</v>
      </c>
      <c r="AT14">
        <v>14.313317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1.4417500000000001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3027.1200329999992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</v>
      </c>
      <c r="H15">
        <v>0</v>
      </c>
      <c r="I15">
        <v>0</v>
      </c>
      <c r="J15">
        <v>1</v>
      </c>
      <c r="K15">
        <v>375.44773199999997</v>
      </c>
      <c r="L15">
        <v>644.96770000000004</v>
      </c>
      <c r="M15">
        <v>93.32</v>
      </c>
      <c r="N15">
        <v>119.59</v>
      </c>
      <c r="O15">
        <v>125.29529100000001</v>
      </c>
      <c r="P15">
        <v>142</v>
      </c>
      <c r="Q15">
        <v>11.084104999999999</v>
      </c>
      <c r="R15">
        <v>43.05</v>
      </c>
      <c r="S15">
        <v>14.228666</v>
      </c>
      <c r="T15">
        <v>0.36624800000000002</v>
      </c>
      <c r="U15">
        <v>418.77</v>
      </c>
      <c r="V15">
        <v>14.25</v>
      </c>
      <c r="W15">
        <v>41.880400000000002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28.714950999999999</v>
      </c>
      <c r="AE15">
        <v>51.987209</v>
      </c>
      <c r="AF15">
        <v>16.886901999999999</v>
      </c>
      <c r="AG15">
        <v>41.212435999999997</v>
      </c>
      <c r="AH15">
        <v>160.017672</v>
      </c>
      <c r="AI15">
        <v>3.3479899999999998</v>
      </c>
      <c r="AJ15">
        <v>0</v>
      </c>
      <c r="AK15">
        <v>55.603538</v>
      </c>
      <c r="AL15">
        <v>79.364599999999996</v>
      </c>
      <c r="AM15">
        <v>16.588864999999998</v>
      </c>
      <c r="AN15">
        <v>1.0885579999999999</v>
      </c>
      <c r="AO15">
        <v>19.11</v>
      </c>
      <c r="AP15">
        <v>12.169499999999999</v>
      </c>
      <c r="AQ15">
        <v>25.869661000000001</v>
      </c>
      <c r="AR15">
        <v>51.887999999999998</v>
      </c>
      <c r="AS15">
        <v>33.873497</v>
      </c>
      <c r="AT15">
        <v>14.240895999999999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1.4417500000000001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2971.2336659999996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</v>
      </c>
      <c r="H16">
        <v>0</v>
      </c>
      <c r="I16">
        <v>0</v>
      </c>
      <c r="J16">
        <v>1</v>
      </c>
      <c r="K16">
        <v>375.44773199999997</v>
      </c>
      <c r="L16">
        <v>644.96770000000004</v>
      </c>
      <c r="M16">
        <v>93.32</v>
      </c>
      <c r="N16">
        <v>119.59</v>
      </c>
      <c r="O16">
        <v>125.29529100000001</v>
      </c>
      <c r="P16">
        <v>142</v>
      </c>
      <c r="Q16">
        <v>11.084104999999999</v>
      </c>
      <c r="R16">
        <v>43.05</v>
      </c>
      <c r="S16">
        <v>14.228666</v>
      </c>
      <c r="T16">
        <v>0.36624800000000002</v>
      </c>
      <c r="U16">
        <v>418.77</v>
      </c>
      <c r="V16">
        <v>14.25</v>
      </c>
      <c r="W16">
        <v>41.880400000000002</v>
      </c>
      <c r="X16">
        <v>147.5155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28.714950999999999</v>
      </c>
      <c r="AE16">
        <v>51.987209</v>
      </c>
      <c r="AF16">
        <v>16.886901999999999</v>
      </c>
      <c r="AG16">
        <v>41.212435999999997</v>
      </c>
      <c r="AH16">
        <v>160.017672</v>
      </c>
      <c r="AI16">
        <v>3.3479899999999998</v>
      </c>
      <c r="AJ16">
        <v>0</v>
      </c>
      <c r="AK16">
        <v>55.603538</v>
      </c>
      <c r="AL16">
        <v>79.364599999999996</v>
      </c>
      <c r="AM16">
        <v>16.588864999999998</v>
      </c>
      <c r="AN16">
        <v>1.0885579999999999</v>
      </c>
      <c r="AO16">
        <v>19.11</v>
      </c>
      <c r="AP16">
        <v>12.169499999999999</v>
      </c>
      <c r="AQ16">
        <v>25.869661000000001</v>
      </c>
      <c r="AR16">
        <v>51.887999999999998</v>
      </c>
      <c r="AS16">
        <v>33.873497</v>
      </c>
      <c r="AT16">
        <v>12.759282000000001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1.4417500000000001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2969.7520519999998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</v>
      </c>
      <c r="H17">
        <v>0</v>
      </c>
      <c r="I17">
        <v>0</v>
      </c>
      <c r="J17">
        <v>1</v>
      </c>
      <c r="K17">
        <v>375.44773199999997</v>
      </c>
      <c r="L17">
        <v>566.47410000000002</v>
      </c>
      <c r="M17">
        <v>93.32</v>
      </c>
      <c r="N17">
        <v>119.59</v>
      </c>
      <c r="O17">
        <v>125.29529100000001</v>
      </c>
      <c r="P17">
        <v>142</v>
      </c>
      <c r="Q17">
        <v>11.084104999999999</v>
      </c>
      <c r="R17">
        <v>24.0716</v>
      </c>
      <c r="S17">
        <v>14.228666</v>
      </c>
      <c r="T17">
        <v>0.36624800000000002</v>
      </c>
      <c r="U17">
        <v>418.77</v>
      </c>
      <c r="V17">
        <v>10.6311</v>
      </c>
      <c r="W17">
        <v>36.241199999999999</v>
      </c>
      <c r="X17">
        <v>147.5155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28.714950999999999</v>
      </c>
      <c r="AE17">
        <v>51.987209</v>
      </c>
      <c r="AF17">
        <v>16.886901999999999</v>
      </c>
      <c r="AG17">
        <v>41.212435999999997</v>
      </c>
      <c r="AH17">
        <v>160.017672</v>
      </c>
      <c r="AI17">
        <v>16.739947000000001</v>
      </c>
      <c r="AJ17">
        <v>0</v>
      </c>
      <c r="AK17">
        <v>55.603538</v>
      </c>
      <c r="AL17">
        <v>79.364599999999996</v>
      </c>
      <c r="AM17">
        <v>16.588864999999998</v>
      </c>
      <c r="AN17">
        <v>1.0885579999999999</v>
      </c>
      <c r="AO17">
        <v>19.11</v>
      </c>
      <c r="AP17">
        <v>12.169499999999999</v>
      </c>
      <c r="AQ17">
        <v>25.869661000000001</v>
      </c>
      <c r="AR17">
        <v>47.472000000000001</v>
      </c>
      <c r="AS17">
        <v>33.873497</v>
      </c>
      <c r="AT17">
        <v>12.725555999999999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1.4417500000000001</v>
      </c>
      <c r="BC17">
        <v>72.150000000000006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2914.1141829999997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</v>
      </c>
      <c r="H18">
        <v>0</v>
      </c>
      <c r="I18">
        <v>0</v>
      </c>
      <c r="J18">
        <v>1</v>
      </c>
      <c r="K18">
        <v>375.44773199999997</v>
      </c>
      <c r="L18">
        <v>472.47410000000002</v>
      </c>
      <c r="M18">
        <v>93.32</v>
      </c>
      <c r="N18">
        <v>119.59</v>
      </c>
      <c r="O18">
        <v>125.29529100000001</v>
      </c>
      <c r="P18">
        <v>142</v>
      </c>
      <c r="Q18">
        <v>11.084104999999999</v>
      </c>
      <c r="R18">
        <v>24.0716</v>
      </c>
      <c r="S18">
        <v>14.228666</v>
      </c>
      <c r="T18">
        <v>0.36624800000000002</v>
      </c>
      <c r="U18">
        <v>418.77</v>
      </c>
      <c r="V18">
        <v>10.6311</v>
      </c>
      <c r="W18">
        <v>36.241199999999999</v>
      </c>
      <c r="X18">
        <v>147.5155</v>
      </c>
      <c r="Y18">
        <v>0</v>
      </c>
      <c r="Z18">
        <v>19.8</v>
      </c>
      <c r="AA18">
        <v>42.14808</v>
      </c>
      <c r="AB18">
        <v>41.864567000000001</v>
      </c>
      <c r="AC18">
        <v>30.573592999999999</v>
      </c>
      <c r="AD18">
        <v>28.714950999999999</v>
      </c>
      <c r="AE18">
        <v>51.987209</v>
      </c>
      <c r="AF18">
        <v>16.886901999999999</v>
      </c>
      <c r="AG18">
        <v>41.212435999999997</v>
      </c>
      <c r="AH18">
        <v>160.017672</v>
      </c>
      <c r="AI18">
        <v>16.739947000000001</v>
      </c>
      <c r="AJ18">
        <v>0</v>
      </c>
      <c r="AK18">
        <v>55.603538</v>
      </c>
      <c r="AL18">
        <v>79.364599999999996</v>
      </c>
      <c r="AM18">
        <v>16.588864999999998</v>
      </c>
      <c r="AN18">
        <v>1.0885579999999999</v>
      </c>
      <c r="AO18">
        <v>19.11</v>
      </c>
      <c r="AP18">
        <v>7.6859999999999999</v>
      </c>
      <c r="AQ18">
        <v>25.869661000000001</v>
      </c>
      <c r="AR18">
        <v>47.472000000000001</v>
      </c>
      <c r="AS18">
        <v>33.873497</v>
      </c>
      <c r="AT18">
        <v>13.216644000000001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1.4417500000000001</v>
      </c>
      <c r="BC18">
        <v>72.349999999999994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2823.0141710000003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</v>
      </c>
      <c r="H19">
        <v>0</v>
      </c>
      <c r="I19">
        <v>0</v>
      </c>
      <c r="J19">
        <v>1</v>
      </c>
      <c r="K19">
        <v>375.27590400000003</v>
      </c>
      <c r="L19">
        <v>374.25242200000002</v>
      </c>
      <c r="M19">
        <v>93.32</v>
      </c>
      <c r="N19">
        <v>119.59</v>
      </c>
      <c r="O19">
        <v>125.29529100000001</v>
      </c>
      <c r="P19">
        <v>142</v>
      </c>
      <c r="Q19">
        <v>11.079699</v>
      </c>
      <c r="R19">
        <v>24.0716</v>
      </c>
      <c r="S19">
        <v>13.936038</v>
      </c>
      <c r="T19">
        <v>0.365263</v>
      </c>
      <c r="U19">
        <v>418.77</v>
      </c>
      <c r="V19">
        <v>10.6311</v>
      </c>
      <c r="W19">
        <v>36.241199999999999</v>
      </c>
      <c r="X19">
        <v>147.5155</v>
      </c>
      <c r="Y19">
        <v>0</v>
      </c>
      <c r="Z19">
        <v>19.8</v>
      </c>
      <c r="AA19">
        <v>42.14808</v>
      </c>
      <c r="AB19">
        <v>41.864567000000001</v>
      </c>
      <c r="AC19">
        <v>30.573592999999999</v>
      </c>
      <c r="AD19">
        <v>28.714950999999999</v>
      </c>
      <c r="AE19">
        <v>51.987209</v>
      </c>
      <c r="AF19">
        <v>16.886901999999999</v>
      </c>
      <c r="AG19">
        <v>41.212435999999997</v>
      </c>
      <c r="AH19">
        <v>160.017672</v>
      </c>
      <c r="AI19">
        <v>16.739947000000001</v>
      </c>
      <c r="AJ19">
        <v>0</v>
      </c>
      <c r="AK19">
        <v>55.603538</v>
      </c>
      <c r="AL19">
        <v>79.364599999999996</v>
      </c>
      <c r="AM19">
        <v>16.588864999999998</v>
      </c>
      <c r="AN19">
        <v>1.0885579999999999</v>
      </c>
      <c r="AO19">
        <v>19.11</v>
      </c>
      <c r="AP19">
        <v>7.6859999999999999</v>
      </c>
      <c r="AQ19">
        <v>25.869661000000001</v>
      </c>
      <c r="AR19">
        <v>47.472000000000001</v>
      </c>
      <c r="AS19">
        <v>33.873497</v>
      </c>
      <c r="AT19">
        <v>16.484999999999999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1.4417500000000001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2680.2410020000007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</v>
      </c>
      <c r="H20">
        <v>0</v>
      </c>
      <c r="I20">
        <v>0</v>
      </c>
      <c r="J20">
        <v>1</v>
      </c>
      <c r="K20">
        <v>375.27590400000003</v>
      </c>
      <c r="L20">
        <v>356.719404</v>
      </c>
      <c r="M20">
        <v>93.32</v>
      </c>
      <c r="N20">
        <v>119.59</v>
      </c>
      <c r="O20">
        <v>125.29529100000001</v>
      </c>
      <c r="P20">
        <v>142</v>
      </c>
      <c r="Q20">
        <v>11.079699</v>
      </c>
      <c r="R20">
        <v>24.0716</v>
      </c>
      <c r="S20">
        <v>13.936038</v>
      </c>
      <c r="T20">
        <v>0.365263</v>
      </c>
      <c r="U20">
        <v>418.77</v>
      </c>
      <c r="V20">
        <v>10.6311</v>
      </c>
      <c r="W20">
        <v>36.241199999999999</v>
      </c>
      <c r="X20">
        <v>147.5155</v>
      </c>
      <c r="Y20">
        <v>0</v>
      </c>
      <c r="Z20">
        <v>19.8</v>
      </c>
      <c r="AA20">
        <v>42.14808</v>
      </c>
      <c r="AB20">
        <v>41.864567000000001</v>
      </c>
      <c r="AC20">
        <v>30.573592999999999</v>
      </c>
      <c r="AD20">
        <v>28.714950999999999</v>
      </c>
      <c r="AE20">
        <v>51.987209</v>
      </c>
      <c r="AF20">
        <v>16.886901999999999</v>
      </c>
      <c r="AG20">
        <v>41.212435999999997</v>
      </c>
      <c r="AH20">
        <v>160.017672</v>
      </c>
      <c r="AI20">
        <v>3.3479899999999998</v>
      </c>
      <c r="AJ20">
        <v>0</v>
      </c>
      <c r="AK20">
        <v>55.603538</v>
      </c>
      <c r="AL20">
        <v>79.364599999999996</v>
      </c>
      <c r="AM20">
        <v>16.588864999999998</v>
      </c>
      <c r="AN20">
        <v>1.0885579999999999</v>
      </c>
      <c r="AO20">
        <v>19.11</v>
      </c>
      <c r="AP20">
        <v>7.6859999999999999</v>
      </c>
      <c r="AQ20">
        <v>25.869661000000001</v>
      </c>
      <c r="AR20">
        <v>47.472000000000001</v>
      </c>
      <c r="AS20">
        <v>33.873497</v>
      </c>
      <c r="AT20">
        <v>15.845573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1.4417500000000001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2648.6766000000007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</v>
      </c>
      <c r="H21">
        <v>0</v>
      </c>
      <c r="I21">
        <v>0</v>
      </c>
      <c r="J21">
        <v>1</v>
      </c>
      <c r="K21">
        <v>375.44773199999997</v>
      </c>
      <c r="L21">
        <v>356.719404</v>
      </c>
      <c r="M21">
        <v>93.32</v>
      </c>
      <c r="N21">
        <v>119.59</v>
      </c>
      <c r="O21">
        <v>125.29529100000001</v>
      </c>
      <c r="P21">
        <v>142</v>
      </c>
      <c r="Q21">
        <v>11.084104999999999</v>
      </c>
      <c r="R21">
        <v>24.0716</v>
      </c>
      <c r="S21">
        <v>14.228666</v>
      </c>
      <c r="T21">
        <v>0.40152599999999999</v>
      </c>
      <c r="U21">
        <v>418.77</v>
      </c>
      <c r="V21">
        <v>5.3723999999999998</v>
      </c>
      <c r="W21">
        <v>22.846699999999998</v>
      </c>
      <c r="X21">
        <v>97.727699999999999</v>
      </c>
      <c r="Y21">
        <v>0</v>
      </c>
      <c r="Z21">
        <v>19.8</v>
      </c>
      <c r="AA21">
        <v>42.14808</v>
      </c>
      <c r="AB21">
        <v>41.864567000000001</v>
      </c>
      <c r="AC21">
        <v>30.573592999999999</v>
      </c>
      <c r="AD21">
        <v>28.714950999999999</v>
      </c>
      <c r="AE21">
        <v>51.987209</v>
      </c>
      <c r="AF21">
        <v>16.886901999999999</v>
      </c>
      <c r="AG21">
        <v>41.212435999999997</v>
      </c>
      <c r="AH21">
        <v>160.017672</v>
      </c>
      <c r="AI21">
        <v>6.6959780000000002</v>
      </c>
      <c r="AJ21">
        <v>0</v>
      </c>
      <c r="AK21">
        <v>55.603538</v>
      </c>
      <c r="AL21">
        <v>80.759</v>
      </c>
      <c r="AM21">
        <v>16.588864999999998</v>
      </c>
      <c r="AN21">
        <v>1.0885579999999999</v>
      </c>
      <c r="AO21">
        <v>19.11</v>
      </c>
      <c r="AP21">
        <v>12.169499999999999</v>
      </c>
      <c r="AQ21">
        <v>25.869661000000001</v>
      </c>
      <c r="AR21">
        <v>47.472000000000001</v>
      </c>
      <c r="AS21">
        <v>33.873497</v>
      </c>
      <c r="AT21">
        <v>16.484999999999999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1.4417500000000001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2590.6060400000006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</v>
      </c>
      <c r="H22">
        <v>0</v>
      </c>
      <c r="I22">
        <v>0</v>
      </c>
      <c r="J22">
        <v>1</v>
      </c>
      <c r="K22">
        <v>375.44773199999997</v>
      </c>
      <c r="L22">
        <v>407.47410000000002</v>
      </c>
      <c r="M22">
        <v>93.32</v>
      </c>
      <c r="N22">
        <v>119.59</v>
      </c>
      <c r="O22">
        <v>125.29529100000001</v>
      </c>
      <c r="P22">
        <v>142</v>
      </c>
      <c r="Q22">
        <v>11.084104999999999</v>
      </c>
      <c r="R22">
        <v>24.0716</v>
      </c>
      <c r="S22">
        <v>14.228666</v>
      </c>
      <c r="T22">
        <v>0.40152599999999999</v>
      </c>
      <c r="U22">
        <v>418.77</v>
      </c>
      <c r="V22">
        <v>5.3723999999999998</v>
      </c>
      <c r="W22">
        <v>22.846699999999998</v>
      </c>
      <c r="X22">
        <v>97.727699999999999</v>
      </c>
      <c r="Y22">
        <v>0</v>
      </c>
      <c r="Z22">
        <v>19.8</v>
      </c>
      <c r="AA22">
        <v>42.14808</v>
      </c>
      <c r="AB22">
        <v>41.864567000000001</v>
      </c>
      <c r="AC22">
        <v>30.573592999999999</v>
      </c>
      <c r="AD22">
        <v>28.714950999999999</v>
      </c>
      <c r="AE22">
        <v>51.987209</v>
      </c>
      <c r="AF22">
        <v>16.886901999999999</v>
      </c>
      <c r="AG22">
        <v>41.212435999999997</v>
      </c>
      <c r="AH22">
        <v>160.017672</v>
      </c>
      <c r="AI22">
        <v>6.6959780000000002</v>
      </c>
      <c r="AJ22">
        <v>0</v>
      </c>
      <c r="AK22">
        <v>55.603538</v>
      </c>
      <c r="AL22">
        <v>80.759</v>
      </c>
      <c r="AM22">
        <v>16.588864999999998</v>
      </c>
      <c r="AN22">
        <v>1.0885579999999999</v>
      </c>
      <c r="AO22">
        <v>19.11</v>
      </c>
      <c r="AP22">
        <v>12.169499999999999</v>
      </c>
      <c r="AQ22">
        <v>25.869661000000001</v>
      </c>
      <c r="AR22">
        <v>47.472000000000001</v>
      </c>
      <c r="AS22">
        <v>33.873497</v>
      </c>
      <c r="AT22">
        <v>16.484999999999999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1.4417500000000001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2641.3607360000005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7.5760000000000003E-3</v>
      </c>
      <c r="H23">
        <v>0</v>
      </c>
      <c r="I23">
        <v>0</v>
      </c>
      <c r="J23">
        <v>0</v>
      </c>
      <c r="K23">
        <v>375.44773199999997</v>
      </c>
      <c r="L23">
        <v>357.47249299999999</v>
      </c>
      <c r="M23">
        <v>93.32</v>
      </c>
      <c r="N23">
        <v>119.59</v>
      </c>
      <c r="O23">
        <v>125.29529100000001</v>
      </c>
      <c r="P23">
        <v>142</v>
      </c>
      <c r="Q23">
        <v>10.930697</v>
      </c>
      <c r="R23">
        <v>24.0716</v>
      </c>
      <c r="S23">
        <v>14.228666</v>
      </c>
      <c r="T23">
        <v>0.40152599999999999</v>
      </c>
      <c r="U23">
        <v>418.77</v>
      </c>
      <c r="V23">
        <v>5.3723999999999998</v>
      </c>
      <c r="W23">
        <v>22.846699999999998</v>
      </c>
      <c r="X23">
        <v>97.727699999999999</v>
      </c>
      <c r="Y23">
        <v>0</v>
      </c>
      <c r="Z23">
        <v>19.8</v>
      </c>
      <c r="AA23">
        <v>42.14808</v>
      </c>
      <c r="AB23">
        <v>41.864567000000001</v>
      </c>
      <c r="AC23">
        <v>30.573592999999999</v>
      </c>
      <c r="AD23">
        <v>28.714950999999999</v>
      </c>
      <c r="AE23">
        <v>51.987209</v>
      </c>
      <c r="AF23">
        <v>16.886901999999999</v>
      </c>
      <c r="AG23">
        <v>41.212435999999997</v>
      </c>
      <c r="AH23">
        <v>160.017672</v>
      </c>
      <c r="AI23">
        <v>12.052762</v>
      </c>
      <c r="AJ23">
        <v>0</v>
      </c>
      <c r="AK23">
        <v>55.603538</v>
      </c>
      <c r="AL23">
        <v>80.759</v>
      </c>
      <c r="AM23">
        <v>16.588864999999998</v>
      </c>
      <c r="AN23">
        <v>1.0885579999999999</v>
      </c>
      <c r="AO23">
        <v>19.11</v>
      </c>
      <c r="AP23">
        <v>12.169499999999999</v>
      </c>
      <c r="AQ23">
        <v>25.869661000000001</v>
      </c>
      <c r="AR23">
        <v>47.472000000000001</v>
      </c>
      <c r="AS23">
        <v>33.873497</v>
      </c>
      <c r="AT23">
        <v>16.484999999999999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1.4417500000000001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2594.5700810000003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375.44773199999997</v>
      </c>
      <c r="L24">
        <v>407.47410000000002</v>
      </c>
      <c r="M24">
        <v>93.32</v>
      </c>
      <c r="N24">
        <v>119.59</v>
      </c>
      <c r="O24">
        <v>125.29529100000001</v>
      </c>
      <c r="P24">
        <v>142</v>
      </c>
      <c r="Q24">
        <v>10.930697</v>
      </c>
      <c r="R24">
        <v>24.0716</v>
      </c>
      <c r="S24">
        <v>14.228666</v>
      </c>
      <c r="T24">
        <v>0.40152599999999999</v>
      </c>
      <c r="U24">
        <v>418.77</v>
      </c>
      <c r="V24">
        <v>5.3723999999999998</v>
      </c>
      <c r="W24">
        <v>22.846699999999998</v>
      </c>
      <c r="X24">
        <v>97.727699999999999</v>
      </c>
      <c r="Y24">
        <v>0</v>
      </c>
      <c r="Z24">
        <v>19.8</v>
      </c>
      <c r="AA24">
        <v>42.14808</v>
      </c>
      <c r="AB24">
        <v>41.864567000000001</v>
      </c>
      <c r="AC24">
        <v>30.573592999999999</v>
      </c>
      <c r="AD24">
        <v>28.714950999999999</v>
      </c>
      <c r="AE24">
        <v>51.987209</v>
      </c>
      <c r="AF24">
        <v>8.6493880000000001</v>
      </c>
      <c r="AG24">
        <v>41.212435999999997</v>
      </c>
      <c r="AH24">
        <v>160.017672</v>
      </c>
      <c r="AI24">
        <v>68.802518000000006</v>
      </c>
      <c r="AJ24">
        <v>0</v>
      </c>
      <c r="AK24">
        <v>55.603538</v>
      </c>
      <c r="AL24">
        <v>80.759</v>
      </c>
      <c r="AM24">
        <v>16.588864999999998</v>
      </c>
      <c r="AN24">
        <v>1.0885579999999999</v>
      </c>
      <c r="AO24">
        <v>19.11</v>
      </c>
      <c r="AP24">
        <v>12.169499999999999</v>
      </c>
      <c r="AQ24">
        <v>25.869661000000001</v>
      </c>
      <c r="AR24">
        <v>47.472000000000001</v>
      </c>
      <c r="AS24">
        <v>33.873497</v>
      </c>
      <c r="AT24">
        <v>16.484999999999999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1.4417500000000001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2693.0763540000003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375.44773199999997</v>
      </c>
      <c r="L25">
        <v>507.47410000000002</v>
      </c>
      <c r="M25">
        <v>93.32</v>
      </c>
      <c r="N25">
        <v>119.59</v>
      </c>
      <c r="O25">
        <v>125.29529100000001</v>
      </c>
      <c r="P25">
        <v>142</v>
      </c>
      <c r="Q25">
        <v>10.930697</v>
      </c>
      <c r="R25">
        <v>24.0716</v>
      </c>
      <c r="S25">
        <v>14.228666</v>
      </c>
      <c r="T25">
        <v>0.40152599999999999</v>
      </c>
      <c r="U25">
        <v>418.77</v>
      </c>
      <c r="V25">
        <v>5.3723999999999998</v>
      </c>
      <c r="W25">
        <v>22.846699999999998</v>
      </c>
      <c r="X25">
        <v>97.727699999999999</v>
      </c>
      <c r="Y25">
        <v>0</v>
      </c>
      <c r="Z25">
        <v>19.8</v>
      </c>
      <c r="AA25">
        <v>42.14808</v>
      </c>
      <c r="AB25">
        <v>41.864567000000001</v>
      </c>
      <c r="AC25">
        <v>30.573592999999999</v>
      </c>
      <c r="AD25">
        <v>28.714950999999999</v>
      </c>
      <c r="AE25">
        <v>51.987209</v>
      </c>
      <c r="AF25">
        <v>8.4434509999999996</v>
      </c>
      <c r="AG25">
        <v>41.212435999999997</v>
      </c>
      <c r="AH25">
        <v>160.017672</v>
      </c>
      <c r="AI25">
        <v>68.802518000000006</v>
      </c>
      <c r="AJ25">
        <v>0</v>
      </c>
      <c r="AK25">
        <v>55.603538</v>
      </c>
      <c r="AL25">
        <v>80.759</v>
      </c>
      <c r="AM25">
        <v>16.588864999999998</v>
      </c>
      <c r="AN25">
        <v>1.0885579999999999</v>
      </c>
      <c r="AO25">
        <v>19.11</v>
      </c>
      <c r="AP25">
        <v>7.6859999999999999</v>
      </c>
      <c r="AQ25">
        <v>25.869661000000001</v>
      </c>
      <c r="AR25">
        <v>47.472000000000001</v>
      </c>
      <c r="AS25">
        <v>33.873497</v>
      </c>
      <c r="AT25">
        <v>16.484999999999999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2788.3869170000003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375.44773199999997</v>
      </c>
      <c r="L26">
        <v>507.47410000000002</v>
      </c>
      <c r="M26">
        <v>93.32</v>
      </c>
      <c r="N26">
        <v>119.59</v>
      </c>
      <c r="O26">
        <v>125.29529100000001</v>
      </c>
      <c r="P26">
        <v>142</v>
      </c>
      <c r="Q26">
        <v>10.930697</v>
      </c>
      <c r="R26">
        <v>24.0716</v>
      </c>
      <c r="S26">
        <v>14.228666</v>
      </c>
      <c r="T26">
        <v>0.40152599999999999</v>
      </c>
      <c r="U26">
        <v>418.77</v>
      </c>
      <c r="V26">
        <v>5.3723999999999998</v>
      </c>
      <c r="W26">
        <v>22.846699999999998</v>
      </c>
      <c r="X26">
        <v>97.727699999999999</v>
      </c>
      <c r="Y26">
        <v>0</v>
      </c>
      <c r="Z26">
        <v>19.8</v>
      </c>
      <c r="AA26">
        <v>42.14808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8.4434509999999996</v>
      </c>
      <c r="AG26">
        <v>41.212435999999997</v>
      </c>
      <c r="AH26">
        <v>160.017672</v>
      </c>
      <c r="AI26">
        <v>68.802518000000006</v>
      </c>
      <c r="AJ26">
        <v>0</v>
      </c>
      <c r="AK26">
        <v>55.603538</v>
      </c>
      <c r="AL26">
        <v>80.759</v>
      </c>
      <c r="AM26">
        <v>16.588864999999998</v>
      </c>
      <c r="AN26">
        <v>1.0885579999999999</v>
      </c>
      <c r="AO26">
        <v>19.11</v>
      </c>
      <c r="AP26">
        <v>7.6859999999999999</v>
      </c>
      <c r="AQ26">
        <v>25.869661000000001</v>
      </c>
      <c r="AR26">
        <v>47.472000000000001</v>
      </c>
      <c r="AS26">
        <v>33.873497</v>
      </c>
      <c r="AT26">
        <v>16.484999999999999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2788.3869170000003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375.44773199999997</v>
      </c>
      <c r="L27">
        <v>419.57440800000001</v>
      </c>
      <c r="M27">
        <v>93.32</v>
      </c>
      <c r="N27">
        <v>119.59</v>
      </c>
      <c r="O27">
        <v>125.29529100000001</v>
      </c>
      <c r="P27">
        <v>142</v>
      </c>
      <c r="Q27">
        <v>10.930697</v>
      </c>
      <c r="R27">
        <v>24.0716</v>
      </c>
      <c r="S27">
        <v>14.228666</v>
      </c>
      <c r="T27">
        <v>0.40152599999999999</v>
      </c>
      <c r="U27">
        <v>418.77</v>
      </c>
      <c r="V27">
        <v>5.3723999999999998</v>
      </c>
      <c r="W27">
        <v>22.846699999999998</v>
      </c>
      <c r="X27">
        <v>97.727699999999999</v>
      </c>
      <c r="Y27">
        <v>0</v>
      </c>
      <c r="Z27">
        <v>19.8</v>
      </c>
      <c r="AA27">
        <v>42.14808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41.212435999999997</v>
      </c>
      <c r="AH27">
        <v>160.017672</v>
      </c>
      <c r="AI27">
        <v>68.802518000000006</v>
      </c>
      <c r="AJ27">
        <v>0</v>
      </c>
      <c r="AK27">
        <v>55.603538</v>
      </c>
      <c r="AL27">
        <v>80.759</v>
      </c>
      <c r="AM27">
        <v>16.588864999999998</v>
      </c>
      <c r="AN27">
        <v>1.0885579999999999</v>
      </c>
      <c r="AO27">
        <v>19.11</v>
      </c>
      <c r="AP27">
        <v>6.4050000000000002</v>
      </c>
      <c r="AQ27">
        <v>17.246441000000001</v>
      </c>
      <c r="AR27">
        <v>47.472000000000001</v>
      </c>
      <c r="AS27">
        <v>33.873497</v>
      </c>
      <c r="AT27">
        <v>16.484999999999999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2690.5830050000004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375.44773199999997</v>
      </c>
      <c r="L28">
        <v>356.94321600000001</v>
      </c>
      <c r="M28">
        <v>93.32</v>
      </c>
      <c r="N28">
        <v>119.59</v>
      </c>
      <c r="O28">
        <v>125.29529100000001</v>
      </c>
      <c r="P28">
        <v>142</v>
      </c>
      <c r="Q28">
        <v>10.930697</v>
      </c>
      <c r="R28">
        <v>24.0716</v>
      </c>
      <c r="S28">
        <v>14.228666</v>
      </c>
      <c r="T28">
        <v>0.40152599999999999</v>
      </c>
      <c r="U28">
        <v>418.77</v>
      </c>
      <c r="V28">
        <v>5.3723999999999998</v>
      </c>
      <c r="W28">
        <v>22.846699999999998</v>
      </c>
      <c r="X28">
        <v>97.727699999999999</v>
      </c>
      <c r="Y28">
        <v>0</v>
      </c>
      <c r="Z28">
        <v>19.8</v>
      </c>
      <c r="AA28">
        <v>42.14808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41.212435999999997</v>
      </c>
      <c r="AH28">
        <v>160.017672</v>
      </c>
      <c r="AI28">
        <v>68.802518000000006</v>
      </c>
      <c r="AJ28">
        <v>0</v>
      </c>
      <c r="AK28">
        <v>55.603538</v>
      </c>
      <c r="AL28">
        <v>80.759</v>
      </c>
      <c r="AM28">
        <v>16.588864999999998</v>
      </c>
      <c r="AN28">
        <v>1.0885579999999999</v>
      </c>
      <c r="AO28">
        <v>19.11</v>
      </c>
      <c r="AP28">
        <v>6.4050000000000002</v>
      </c>
      <c r="AQ28">
        <v>0</v>
      </c>
      <c r="AR28">
        <v>47.472000000000001</v>
      </c>
      <c r="AS28">
        <v>33.873497</v>
      </c>
      <c r="AT28">
        <v>16.484999999999999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2.429119</v>
      </c>
      <c r="BA28">
        <v>1.7545820000000001</v>
      </c>
      <c r="BB28">
        <v>1.4417500000000001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2610.7053720000004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375.44773199999997</v>
      </c>
      <c r="L29">
        <v>356.94321600000001</v>
      </c>
      <c r="M29">
        <v>93.32</v>
      </c>
      <c r="N29">
        <v>119.59</v>
      </c>
      <c r="O29">
        <v>125.29529100000001</v>
      </c>
      <c r="P29">
        <v>142</v>
      </c>
      <c r="Q29">
        <v>10.930697</v>
      </c>
      <c r="R29">
        <v>24.0716</v>
      </c>
      <c r="S29">
        <v>14.228666</v>
      </c>
      <c r="T29">
        <v>0.40152599999999999</v>
      </c>
      <c r="U29">
        <v>418.77</v>
      </c>
      <c r="V29">
        <v>5.3723999999999998</v>
      </c>
      <c r="W29">
        <v>22.846699999999998</v>
      </c>
      <c r="X29">
        <v>97.727699999999999</v>
      </c>
      <c r="Y29">
        <v>0</v>
      </c>
      <c r="Z29">
        <v>19.8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41.212435999999997</v>
      </c>
      <c r="AH29">
        <v>160.017672</v>
      </c>
      <c r="AI29">
        <v>68.802518000000006</v>
      </c>
      <c r="AJ29">
        <v>0</v>
      </c>
      <c r="AK29">
        <v>55.603538</v>
      </c>
      <c r="AL29">
        <v>80.759</v>
      </c>
      <c r="AM29">
        <v>16.588864999999998</v>
      </c>
      <c r="AN29">
        <v>1.0885579999999999</v>
      </c>
      <c r="AO29">
        <v>19.11</v>
      </c>
      <c r="AP29">
        <v>6.4050000000000002</v>
      </c>
      <c r="AQ29">
        <v>0</v>
      </c>
      <c r="AR29">
        <v>47.472000000000001</v>
      </c>
      <c r="AS29">
        <v>33.873497</v>
      </c>
      <c r="AT29">
        <v>18.451082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2.429119</v>
      </c>
      <c r="BA29">
        <v>1.7545820000000001</v>
      </c>
      <c r="BB29">
        <v>1.4417500000000001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2612.6714540000003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376.04735699999998</v>
      </c>
      <c r="L30">
        <v>356.94321600000001</v>
      </c>
      <c r="M30">
        <v>93.32</v>
      </c>
      <c r="N30">
        <v>119.59</v>
      </c>
      <c r="O30">
        <v>125.29529100000001</v>
      </c>
      <c r="P30">
        <v>142</v>
      </c>
      <c r="Q30">
        <v>10.930697</v>
      </c>
      <c r="R30">
        <v>24.0716</v>
      </c>
      <c r="S30">
        <v>14.228666</v>
      </c>
      <c r="T30">
        <v>0.40152599999999999</v>
      </c>
      <c r="U30">
        <v>418.77</v>
      </c>
      <c r="V30">
        <v>5.3723999999999998</v>
      </c>
      <c r="W30">
        <v>22.846699999999998</v>
      </c>
      <c r="X30">
        <v>97.727699999999999</v>
      </c>
      <c r="Y30">
        <v>0</v>
      </c>
      <c r="Z30">
        <v>19.8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41.212435999999997</v>
      </c>
      <c r="AH30">
        <v>160.017672</v>
      </c>
      <c r="AI30">
        <v>10.713564999999999</v>
      </c>
      <c r="AJ30">
        <v>0</v>
      </c>
      <c r="AK30">
        <v>55.603538</v>
      </c>
      <c r="AL30">
        <v>80.759</v>
      </c>
      <c r="AM30">
        <v>16.588864999999998</v>
      </c>
      <c r="AN30">
        <v>1.0885579999999999</v>
      </c>
      <c r="AO30">
        <v>19.11</v>
      </c>
      <c r="AP30">
        <v>6.4050000000000002</v>
      </c>
      <c r="AQ30">
        <v>0</v>
      </c>
      <c r="AR30">
        <v>51.887999999999998</v>
      </c>
      <c r="AS30">
        <v>33.873497</v>
      </c>
      <c r="AT30">
        <v>18.680029000000001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2.429119</v>
      </c>
      <c r="BA30">
        <v>1.7545820000000001</v>
      </c>
      <c r="BB30">
        <v>1.4417500000000001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2559.8270730000004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376.04735699999998</v>
      </c>
      <c r="L31">
        <v>356.94321600000001</v>
      </c>
      <c r="M31">
        <v>93.32</v>
      </c>
      <c r="N31">
        <v>119.59</v>
      </c>
      <c r="O31">
        <v>125.29529100000001</v>
      </c>
      <c r="P31">
        <v>142</v>
      </c>
      <c r="Q31">
        <v>10.930697</v>
      </c>
      <c r="R31">
        <v>22.839288</v>
      </c>
      <c r="S31">
        <v>14.228666</v>
      </c>
      <c r="T31">
        <v>0.406586</v>
      </c>
      <c r="U31">
        <v>418.77</v>
      </c>
      <c r="V31">
        <v>2</v>
      </c>
      <c r="W31">
        <v>12</v>
      </c>
      <c r="X31">
        <v>72.544639000000004</v>
      </c>
      <c r="Y31">
        <v>0</v>
      </c>
      <c r="Z31">
        <v>19.8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41.212435999999997</v>
      </c>
      <c r="AH31">
        <v>160.017672</v>
      </c>
      <c r="AI31">
        <v>3.3479899999999998</v>
      </c>
      <c r="AJ31">
        <v>0</v>
      </c>
      <c r="AK31">
        <v>55.603538</v>
      </c>
      <c r="AL31">
        <v>80.759</v>
      </c>
      <c r="AM31">
        <v>16.588864999999998</v>
      </c>
      <c r="AN31">
        <v>1.0885579999999999</v>
      </c>
      <c r="AO31">
        <v>19.11</v>
      </c>
      <c r="AP31">
        <v>7.6859999999999999</v>
      </c>
      <c r="AQ31">
        <v>0</v>
      </c>
      <c r="AR31">
        <v>51.887999999999998</v>
      </c>
      <c r="AS31">
        <v>33.873497</v>
      </c>
      <c r="AT31">
        <v>18.680029000000001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2.429119</v>
      </c>
      <c r="BA31">
        <v>1.7545820000000001</v>
      </c>
      <c r="BB31">
        <v>1.4417500000000001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2513.1130850000004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376.04735699999998</v>
      </c>
      <c r="L32">
        <v>356.94321600000001</v>
      </c>
      <c r="M32">
        <v>93.32</v>
      </c>
      <c r="N32">
        <v>119.59</v>
      </c>
      <c r="O32">
        <v>125.29529100000001</v>
      </c>
      <c r="P32">
        <v>142</v>
      </c>
      <c r="Q32">
        <v>10.930697</v>
      </c>
      <c r="R32">
        <v>22.839288</v>
      </c>
      <c r="S32">
        <v>14.228666</v>
      </c>
      <c r="T32">
        <v>0.406586</v>
      </c>
      <c r="U32">
        <v>418.77</v>
      </c>
      <c r="V32">
        <v>2</v>
      </c>
      <c r="W32">
        <v>12</v>
      </c>
      <c r="X32">
        <v>70.472999999999999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41.212435999999997</v>
      </c>
      <c r="AH32">
        <v>160.017672</v>
      </c>
      <c r="AI32">
        <v>3.3479899999999998</v>
      </c>
      <c r="AJ32">
        <v>0</v>
      </c>
      <c r="AK32">
        <v>55.603538</v>
      </c>
      <c r="AL32">
        <v>80.759</v>
      </c>
      <c r="AM32">
        <v>16.588864999999998</v>
      </c>
      <c r="AN32">
        <v>1.0885579999999999</v>
      </c>
      <c r="AO32">
        <v>19.11</v>
      </c>
      <c r="AP32">
        <v>7.6859999999999999</v>
      </c>
      <c r="AQ32">
        <v>0</v>
      </c>
      <c r="AR32">
        <v>47.472000000000001</v>
      </c>
      <c r="AS32">
        <v>33.873497</v>
      </c>
      <c r="AT32">
        <v>18.680029000000001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2.429119</v>
      </c>
      <c r="BA32">
        <v>1.7545820000000001</v>
      </c>
      <c r="BB32">
        <v>1.4417500000000001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2499.933046000001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376.04735699999998</v>
      </c>
      <c r="L33">
        <v>356.94321600000001</v>
      </c>
      <c r="M33">
        <v>93.32</v>
      </c>
      <c r="N33">
        <v>119.59</v>
      </c>
      <c r="O33">
        <v>125.29529100000001</v>
      </c>
      <c r="P33">
        <v>142</v>
      </c>
      <c r="Q33">
        <v>10.930697</v>
      </c>
      <c r="R33">
        <v>22.839288</v>
      </c>
      <c r="S33">
        <v>14.228666</v>
      </c>
      <c r="T33">
        <v>0.406586</v>
      </c>
      <c r="U33">
        <v>418.77</v>
      </c>
      <c r="V33">
        <v>2</v>
      </c>
      <c r="W33">
        <v>12</v>
      </c>
      <c r="X33">
        <v>70.472999999999999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41.212435999999997</v>
      </c>
      <c r="AH33">
        <v>160.017672</v>
      </c>
      <c r="AI33">
        <v>3.3479899999999998</v>
      </c>
      <c r="AJ33">
        <v>0</v>
      </c>
      <c r="AK33">
        <v>55.603538</v>
      </c>
      <c r="AL33">
        <v>79.364599999999996</v>
      </c>
      <c r="AM33">
        <v>16.588864999999998</v>
      </c>
      <c r="AN33">
        <v>1.0885579999999999</v>
      </c>
      <c r="AO33">
        <v>19.11</v>
      </c>
      <c r="AP33">
        <v>8.9670000000000005</v>
      </c>
      <c r="AQ33">
        <v>0</v>
      </c>
      <c r="AR33">
        <v>47.472000000000001</v>
      </c>
      <c r="AS33">
        <v>33.873497</v>
      </c>
      <c r="AT33">
        <v>18.680029000000001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2.429119</v>
      </c>
      <c r="BA33">
        <v>1.7545820000000001</v>
      </c>
      <c r="BB33">
        <v>1.4417500000000001</v>
      </c>
      <c r="BC33">
        <v>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2499.8196460000008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376.04735699999998</v>
      </c>
      <c r="L34">
        <v>356.94321600000001</v>
      </c>
      <c r="M34">
        <v>93.32</v>
      </c>
      <c r="N34">
        <v>119.59</v>
      </c>
      <c r="O34">
        <v>125.29529100000001</v>
      </c>
      <c r="P34">
        <v>142</v>
      </c>
      <c r="Q34">
        <v>10.930697</v>
      </c>
      <c r="R34">
        <v>22.839288</v>
      </c>
      <c r="S34">
        <v>14.228666</v>
      </c>
      <c r="T34">
        <v>0.406586</v>
      </c>
      <c r="U34">
        <v>418.77</v>
      </c>
      <c r="V34">
        <v>2</v>
      </c>
      <c r="W34">
        <v>12</v>
      </c>
      <c r="X34">
        <v>70.472999999999999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41.212435999999997</v>
      </c>
      <c r="AH34">
        <v>160.017672</v>
      </c>
      <c r="AI34">
        <v>3.3479899999999998</v>
      </c>
      <c r="AJ34">
        <v>0</v>
      </c>
      <c r="AK34">
        <v>55.603538</v>
      </c>
      <c r="AL34">
        <v>79.364599999999996</v>
      </c>
      <c r="AM34">
        <v>16.588864999999998</v>
      </c>
      <c r="AN34">
        <v>1.0885579999999999</v>
      </c>
      <c r="AO34">
        <v>19.11</v>
      </c>
      <c r="AP34">
        <v>8.9670000000000005</v>
      </c>
      <c r="AQ34">
        <v>0</v>
      </c>
      <c r="AR34">
        <v>47.472000000000001</v>
      </c>
      <c r="AS34">
        <v>33.873497</v>
      </c>
      <c r="AT34">
        <v>18.680029000000001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2.429119</v>
      </c>
      <c r="BA34">
        <v>1.7545820000000001</v>
      </c>
      <c r="BB34">
        <v>1.4417500000000001</v>
      </c>
      <c r="BC34">
        <v>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2499.8196460000008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376.04735699999998</v>
      </c>
      <c r="L35">
        <v>356.94321600000001</v>
      </c>
      <c r="M35">
        <v>88.252207999999996</v>
      </c>
      <c r="N35">
        <v>119.59</v>
      </c>
      <c r="O35">
        <v>125.29529100000001</v>
      </c>
      <c r="P35">
        <v>142</v>
      </c>
      <c r="Q35">
        <v>10.930697</v>
      </c>
      <c r="R35">
        <v>22.839288</v>
      </c>
      <c r="S35">
        <v>14.228666</v>
      </c>
      <c r="T35">
        <v>0.406586</v>
      </c>
      <c r="U35">
        <v>418.77</v>
      </c>
      <c r="V35">
        <v>2</v>
      </c>
      <c r="W35">
        <v>12</v>
      </c>
      <c r="X35">
        <v>51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41.212435999999997</v>
      </c>
      <c r="AH35">
        <v>160.017672</v>
      </c>
      <c r="AI35">
        <v>3.3479899999999998</v>
      </c>
      <c r="AJ35">
        <v>0</v>
      </c>
      <c r="AK35">
        <v>55.603538</v>
      </c>
      <c r="AL35">
        <v>79.364599999999996</v>
      </c>
      <c r="AM35">
        <v>16.588864999999998</v>
      </c>
      <c r="AN35">
        <v>1.0885579999999999</v>
      </c>
      <c r="AO35">
        <v>19.11</v>
      </c>
      <c r="AP35">
        <v>8.9670000000000005</v>
      </c>
      <c r="AQ35">
        <v>0</v>
      </c>
      <c r="AR35">
        <v>47.472000000000001</v>
      </c>
      <c r="AS35">
        <v>33.873497</v>
      </c>
      <c r="AT35">
        <v>17.974957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2.429119</v>
      </c>
      <c r="BA35">
        <v>1.7545820000000001</v>
      </c>
      <c r="BB35">
        <v>1.4417500000000001</v>
      </c>
      <c r="BC35">
        <v>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2474.5737820000004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376.04735699999998</v>
      </c>
      <c r="L36">
        <v>356.94321600000001</v>
      </c>
      <c r="M36">
        <v>88.252207999999996</v>
      </c>
      <c r="N36">
        <v>119.59</v>
      </c>
      <c r="O36">
        <v>125.29529100000001</v>
      </c>
      <c r="P36">
        <v>142</v>
      </c>
      <c r="Q36">
        <v>10.930697</v>
      </c>
      <c r="R36">
        <v>22.839288</v>
      </c>
      <c r="S36">
        <v>14.228666</v>
      </c>
      <c r="T36">
        <v>0.406586</v>
      </c>
      <c r="U36">
        <v>418.77</v>
      </c>
      <c r="V36">
        <v>2</v>
      </c>
      <c r="W36">
        <v>12</v>
      </c>
      <c r="X36">
        <v>51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41.212435999999997</v>
      </c>
      <c r="AH36">
        <v>160.017672</v>
      </c>
      <c r="AI36">
        <v>3.3479899999999998</v>
      </c>
      <c r="AJ36">
        <v>0</v>
      </c>
      <c r="AK36">
        <v>55.603538</v>
      </c>
      <c r="AL36">
        <v>79.364599999999996</v>
      </c>
      <c r="AM36">
        <v>11.081630000000001</v>
      </c>
      <c r="AN36">
        <v>1.0885579999999999</v>
      </c>
      <c r="AO36">
        <v>19.11</v>
      </c>
      <c r="AP36">
        <v>8.9670000000000005</v>
      </c>
      <c r="AQ36">
        <v>0</v>
      </c>
      <c r="AR36">
        <v>47.472000000000001</v>
      </c>
      <c r="AS36">
        <v>33.873497</v>
      </c>
      <c r="AT36">
        <v>18.680029000000001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2.429119</v>
      </c>
      <c r="BA36">
        <v>1.7545820000000001</v>
      </c>
      <c r="BB36">
        <v>1.4417500000000001</v>
      </c>
      <c r="BC36">
        <v>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2469.7716190000006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376.04735699999998</v>
      </c>
      <c r="L37">
        <v>356.94321600000001</v>
      </c>
      <c r="M37">
        <v>88.252207999999996</v>
      </c>
      <c r="N37">
        <v>119.59</v>
      </c>
      <c r="O37">
        <v>125.29529100000001</v>
      </c>
      <c r="P37">
        <v>142</v>
      </c>
      <c r="Q37">
        <v>10.930697</v>
      </c>
      <c r="R37">
        <v>22.839288</v>
      </c>
      <c r="S37">
        <v>14.228666</v>
      </c>
      <c r="T37">
        <v>0.406586</v>
      </c>
      <c r="U37">
        <v>418.77</v>
      </c>
      <c r="V37">
        <v>2</v>
      </c>
      <c r="W37">
        <v>12</v>
      </c>
      <c r="X37">
        <v>51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41.212435999999997</v>
      </c>
      <c r="AH37">
        <v>160.017672</v>
      </c>
      <c r="AI37">
        <v>16.070349</v>
      </c>
      <c r="AJ37">
        <v>0</v>
      </c>
      <c r="AK37">
        <v>55.603538</v>
      </c>
      <c r="AL37">
        <v>79.364599999999996</v>
      </c>
      <c r="AM37">
        <v>11.081630000000001</v>
      </c>
      <c r="AN37">
        <v>1.0885579999999999</v>
      </c>
      <c r="AO37">
        <v>16.170000000000002</v>
      </c>
      <c r="AP37">
        <v>8.9670000000000005</v>
      </c>
      <c r="AQ37">
        <v>0</v>
      </c>
      <c r="AR37">
        <v>47.472000000000001</v>
      </c>
      <c r="AS37">
        <v>33.873497</v>
      </c>
      <c r="AT37">
        <v>18.680029000000001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1.8218399999999999</v>
      </c>
      <c r="BA37">
        <v>1.7545820000000001</v>
      </c>
      <c r="BB37">
        <v>1.4417500000000001</v>
      </c>
      <c r="BC37">
        <v>25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2478.9466990000005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376.04735699999998</v>
      </c>
      <c r="L38">
        <v>356.94321600000001</v>
      </c>
      <c r="M38">
        <v>88.252207999999996</v>
      </c>
      <c r="N38">
        <v>119.59</v>
      </c>
      <c r="O38">
        <v>125.29529100000001</v>
      </c>
      <c r="P38">
        <v>142</v>
      </c>
      <c r="Q38">
        <v>10.930697</v>
      </c>
      <c r="R38">
        <v>22.839288</v>
      </c>
      <c r="S38">
        <v>14.228666</v>
      </c>
      <c r="T38">
        <v>0.406586</v>
      </c>
      <c r="U38">
        <v>418.77</v>
      </c>
      <c r="V38">
        <v>2</v>
      </c>
      <c r="W38">
        <v>12</v>
      </c>
      <c r="X38">
        <v>51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41.212435999999997</v>
      </c>
      <c r="AH38">
        <v>160.017672</v>
      </c>
      <c r="AI38">
        <v>16.070349</v>
      </c>
      <c r="AJ38">
        <v>0</v>
      </c>
      <c r="AK38">
        <v>55.603538</v>
      </c>
      <c r="AL38">
        <v>79.364599999999996</v>
      </c>
      <c r="AM38">
        <v>11.081630000000001</v>
      </c>
      <c r="AN38">
        <v>1.0885579999999999</v>
      </c>
      <c r="AO38">
        <v>16.170000000000002</v>
      </c>
      <c r="AP38">
        <v>8.9670000000000005</v>
      </c>
      <c r="AQ38">
        <v>0</v>
      </c>
      <c r="AR38">
        <v>47.472000000000001</v>
      </c>
      <c r="AS38">
        <v>33.873497</v>
      </c>
      <c r="AT38">
        <v>18.680029000000001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1.8218399999999999</v>
      </c>
      <c r="BA38">
        <v>1.7545820000000001</v>
      </c>
      <c r="BB38">
        <v>1.4417500000000001</v>
      </c>
      <c r="BC38">
        <v>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2478.9466990000005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376.539986</v>
      </c>
      <c r="L39">
        <v>360.18715600000002</v>
      </c>
      <c r="M39">
        <v>88.252207999999996</v>
      </c>
      <c r="N39">
        <v>119.59</v>
      </c>
      <c r="O39">
        <v>125.29529100000001</v>
      </c>
      <c r="P39">
        <v>142</v>
      </c>
      <c r="Q39">
        <v>11.931006999999999</v>
      </c>
      <c r="R39">
        <v>22.485565000000001</v>
      </c>
      <c r="S39">
        <v>13.987389</v>
      </c>
      <c r="T39">
        <v>0.40846399999999999</v>
      </c>
      <c r="U39">
        <v>418.77</v>
      </c>
      <c r="V39">
        <v>2</v>
      </c>
      <c r="W39">
        <v>12</v>
      </c>
      <c r="X39">
        <v>51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28.714950999999999</v>
      </c>
      <c r="AE39">
        <v>51.987209</v>
      </c>
      <c r="AF39">
        <v>8.4434509999999996</v>
      </c>
      <c r="AG39">
        <v>41.212435999999997</v>
      </c>
      <c r="AH39">
        <v>160.017672</v>
      </c>
      <c r="AI39">
        <v>16.070349</v>
      </c>
      <c r="AJ39">
        <v>0</v>
      </c>
      <c r="AK39">
        <v>55.603538</v>
      </c>
      <c r="AL39">
        <v>79.364599999999996</v>
      </c>
      <c r="AM39">
        <v>11.081630000000001</v>
      </c>
      <c r="AN39">
        <v>1.0885579999999999</v>
      </c>
      <c r="AO39">
        <v>16.170000000000002</v>
      </c>
      <c r="AP39">
        <v>8.9670000000000005</v>
      </c>
      <c r="AQ39">
        <v>0</v>
      </c>
      <c r="AR39">
        <v>47.472000000000001</v>
      </c>
      <c r="AS39">
        <v>33.873497</v>
      </c>
      <c r="AT39">
        <v>18.680029000000001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1.8218399999999999</v>
      </c>
      <c r="BA39">
        <v>1.7545820000000001</v>
      </c>
      <c r="BB39">
        <v>1.4417500000000001</v>
      </c>
      <c r="BC39">
        <v>25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2483.0904560000004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376.69554199999999</v>
      </c>
      <c r="L40">
        <v>360.18715600000002</v>
      </c>
      <c r="M40">
        <v>88.252207999999996</v>
      </c>
      <c r="N40">
        <v>119.59</v>
      </c>
      <c r="O40">
        <v>125.29529100000001</v>
      </c>
      <c r="P40">
        <v>142</v>
      </c>
      <c r="Q40">
        <v>11.934555</v>
      </c>
      <c r="R40">
        <v>22.839288</v>
      </c>
      <c r="S40">
        <v>14.275309999999999</v>
      </c>
      <c r="T40">
        <v>0.40923999999999999</v>
      </c>
      <c r="U40">
        <v>418.77</v>
      </c>
      <c r="V40">
        <v>2</v>
      </c>
      <c r="W40">
        <v>12</v>
      </c>
      <c r="X40">
        <v>51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28.714950999999999</v>
      </c>
      <c r="AE40">
        <v>51.987209</v>
      </c>
      <c r="AF40">
        <v>8.4434509999999996</v>
      </c>
      <c r="AG40">
        <v>41.212435999999997</v>
      </c>
      <c r="AH40">
        <v>160.017672</v>
      </c>
      <c r="AI40">
        <v>16.070349</v>
      </c>
      <c r="AJ40">
        <v>0</v>
      </c>
      <c r="AK40">
        <v>55.603538</v>
      </c>
      <c r="AL40">
        <v>79.364599999999996</v>
      </c>
      <c r="AM40">
        <v>11.081630000000001</v>
      </c>
      <c r="AN40">
        <v>1.0885579999999999</v>
      </c>
      <c r="AO40">
        <v>16.170000000000002</v>
      </c>
      <c r="AP40">
        <v>7.6859999999999999</v>
      </c>
      <c r="AQ40">
        <v>0</v>
      </c>
      <c r="AR40">
        <v>47.472000000000001</v>
      </c>
      <c r="AS40">
        <v>33.873497</v>
      </c>
      <c r="AT40">
        <v>18.584665999999999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1.8218399999999999</v>
      </c>
      <c r="BA40">
        <v>1.7545820000000001</v>
      </c>
      <c r="BB40">
        <v>1.4417500000000001</v>
      </c>
      <c r="BC40">
        <v>35.03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2492.5456170000011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376.69554199999999</v>
      </c>
      <c r="L41">
        <v>360.18715600000002</v>
      </c>
      <c r="M41">
        <v>88.25</v>
      </c>
      <c r="N41">
        <v>119.59</v>
      </c>
      <c r="O41">
        <v>125.29529100000001</v>
      </c>
      <c r="P41">
        <v>142</v>
      </c>
      <c r="Q41">
        <v>11.934555</v>
      </c>
      <c r="R41">
        <v>22.915188000000001</v>
      </c>
      <c r="S41">
        <v>14.275309999999999</v>
      </c>
      <c r="T41">
        <v>0.40923999999999999</v>
      </c>
      <c r="U41">
        <v>418.77</v>
      </c>
      <c r="V41">
        <v>2</v>
      </c>
      <c r="W41">
        <v>12</v>
      </c>
      <c r="X41">
        <v>51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28.714950999999999</v>
      </c>
      <c r="AE41">
        <v>51.987209</v>
      </c>
      <c r="AF41">
        <v>8.4434509999999996</v>
      </c>
      <c r="AG41">
        <v>41.212435999999997</v>
      </c>
      <c r="AH41">
        <v>160.017672</v>
      </c>
      <c r="AI41">
        <v>16.070349</v>
      </c>
      <c r="AJ41">
        <v>0</v>
      </c>
      <c r="AK41">
        <v>55.603538</v>
      </c>
      <c r="AL41">
        <v>79.364599999999996</v>
      </c>
      <c r="AM41">
        <v>11.081630000000001</v>
      </c>
      <c r="AN41">
        <v>1.0885579999999999</v>
      </c>
      <c r="AO41">
        <v>16.170000000000002</v>
      </c>
      <c r="AP41">
        <v>7.6859999999999999</v>
      </c>
      <c r="AQ41">
        <v>0</v>
      </c>
      <c r="AR41">
        <v>47.472000000000001</v>
      </c>
      <c r="AS41">
        <v>33.873497</v>
      </c>
      <c r="AT41">
        <v>18.138088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1.8218399999999999</v>
      </c>
      <c r="BA41">
        <v>1.7545820000000001</v>
      </c>
      <c r="BB41">
        <v>1.4417500000000001</v>
      </c>
      <c r="BC41">
        <v>50.03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2507.172731000001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376.69554199999999</v>
      </c>
      <c r="L42">
        <v>360.18715600000002</v>
      </c>
      <c r="M42">
        <v>88.25</v>
      </c>
      <c r="N42">
        <v>119.59</v>
      </c>
      <c r="O42">
        <v>125.29529100000001</v>
      </c>
      <c r="P42">
        <v>142</v>
      </c>
      <c r="Q42">
        <v>11.934555</v>
      </c>
      <c r="R42">
        <v>22.915188000000001</v>
      </c>
      <c r="S42">
        <v>14.275309999999999</v>
      </c>
      <c r="T42">
        <v>0.40923999999999999</v>
      </c>
      <c r="U42">
        <v>418.77</v>
      </c>
      <c r="V42">
        <v>2</v>
      </c>
      <c r="W42">
        <v>12</v>
      </c>
      <c r="X42">
        <v>51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28.714950999999999</v>
      </c>
      <c r="AE42">
        <v>51.987209</v>
      </c>
      <c r="AF42">
        <v>8.4434509999999996</v>
      </c>
      <c r="AG42">
        <v>41.212435999999997</v>
      </c>
      <c r="AH42">
        <v>160.017672</v>
      </c>
      <c r="AI42">
        <v>16.070349</v>
      </c>
      <c r="AJ42">
        <v>0</v>
      </c>
      <c r="AK42">
        <v>55.603538</v>
      </c>
      <c r="AL42">
        <v>79.364599999999996</v>
      </c>
      <c r="AM42">
        <v>11.081630000000001</v>
      </c>
      <c r="AN42">
        <v>1.0885579999999999</v>
      </c>
      <c r="AO42">
        <v>16.170000000000002</v>
      </c>
      <c r="AP42">
        <v>7.6859999999999999</v>
      </c>
      <c r="AQ42">
        <v>0</v>
      </c>
      <c r="AR42">
        <v>47.472000000000001</v>
      </c>
      <c r="AS42">
        <v>33.873497</v>
      </c>
      <c r="AT42">
        <v>18.680029000000001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1.8218399999999999</v>
      </c>
      <c r="BA42">
        <v>1.7545820000000001</v>
      </c>
      <c r="BB42">
        <v>1.4417500000000001</v>
      </c>
      <c r="BC42">
        <v>61.03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2518.714672000001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376.539986</v>
      </c>
      <c r="L43">
        <v>356.72684800000002</v>
      </c>
      <c r="M43">
        <v>88.25</v>
      </c>
      <c r="N43">
        <v>119.59</v>
      </c>
      <c r="O43">
        <v>125.29529100000001</v>
      </c>
      <c r="P43">
        <v>142</v>
      </c>
      <c r="Q43">
        <v>11.931006999999999</v>
      </c>
      <c r="R43">
        <v>22.567184999999998</v>
      </c>
      <c r="S43">
        <v>13.987389</v>
      </c>
      <c r="T43">
        <v>0.40846399999999999</v>
      </c>
      <c r="U43">
        <v>418.77</v>
      </c>
      <c r="V43">
        <v>2</v>
      </c>
      <c r="W43">
        <v>11.978603</v>
      </c>
      <c r="X43">
        <v>50.43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28.714950999999999</v>
      </c>
      <c r="AE43">
        <v>51.987209</v>
      </c>
      <c r="AF43">
        <v>8.4434509999999996</v>
      </c>
      <c r="AG43">
        <v>41.212435999999997</v>
      </c>
      <c r="AH43">
        <v>160.017672</v>
      </c>
      <c r="AI43">
        <v>16.070349</v>
      </c>
      <c r="AJ43">
        <v>0</v>
      </c>
      <c r="AK43">
        <v>55.603538</v>
      </c>
      <c r="AL43">
        <v>79.364599999999996</v>
      </c>
      <c r="AM43">
        <v>5.5408150000000003</v>
      </c>
      <c r="AN43">
        <v>1.0885579999999999</v>
      </c>
      <c r="AO43">
        <v>16.170000000000002</v>
      </c>
      <c r="AP43">
        <v>7.6859999999999999</v>
      </c>
      <c r="AQ43">
        <v>0</v>
      </c>
      <c r="AR43">
        <v>47.472000000000001</v>
      </c>
      <c r="AS43">
        <v>33.873497</v>
      </c>
      <c r="AT43">
        <v>18.680029000000001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1.8218399999999999</v>
      </c>
      <c r="BA43">
        <v>1.7545820000000001</v>
      </c>
      <c r="BB43">
        <v>1.4417500000000001</v>
      </c>
      <c r="BC43">
        <v>70.03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2517.326348000001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376.539986</v>
      </c>
      <c r="L44">
        <v>356.72684800000002</v>
      </c>
      <c r="M44">
        <v>88.25</v>
      </c>
      <c r="N44">
        <v>119.59</v>
      </c>
      <c r="O44">
        <v>125.29529100000001</v>
      </c>
      <c r="P44">
        <v>142</v>
      </c>
      <c r="Q44">
        <v>11.931006999999999</v>
      </c>
      <c r="R44">
        <v>22.567184999999998</v>
      </c>
      <c r="S44">
        <v>13.987389</v>
      </c>
      <c r="T44">
        <v>0.40846399999999999</v>
      </c>
      <c r="U44">
        <v>418.77</v>
      </c>
      <c r="V44">
        <v>2</v>
      </c>
      <c r="W44">
        <v>11.84</v>
      </c>
      <c r="X44">
        <v>50.43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28.714950999999999</v>
      </c>
      <c r="AE44">
        <v>51.987209</v>
      </c>
      <c r="AF44">
        <v>8.4434509999999996</v>
      </c>
      <c r="AG44">
        <v>41.212435999999997</v>
      </c>
      <c r="AH44">
        <v>160.017672</v>
      </c>
      <c r="AI44">
        <v>16.070349</v>
      </c>
      <c r="AJ44">
        <v>0</v>
      </c>
      <c r="AK44">
        <v>55.603538</v>
      </c>
      <c r="AL44">
        <v>79.364599999999996</v>
      </c>
      <c r="AM44">
        <v>5.5408150000000003</v>
      </c>
      <c r="AN44">
        <v>1.0885579999999999</v>
      </c>
      <c r="AO44">
        <v>16.170000000000002</v>
      </c>
      <c r="AP44">
        <v>7.6859999999999999</v>
      </c>
      <c r="AQ44">
        <v>0</v>
      </c>
      <c r="AR44">
        <v>47.472000000000001</v>
      </c>
      <c r="AS44">
        <v>33.873497</v>
      </c>
      <c r="AT44">
        <v>18.680029000000001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1.8218399999999999</v>
      </c>
      <c r="BA44">
        <v>1.7545820000000001</v>
      </c>
      <c r="BB44">
        <v>1.4417500000000001</v>
      </c>
      <c r="BC44">
        <v>75.03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2522.1877450000006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376.70618000000002</v>
      </c>
      <c r="L45">
        <v>356.72684800000002</v>
      </c>
      <c r="M45">
        <v>88.25</v>
      </c>
      <c r="N45">
        <v>119.59</v>
      </c>
      <c r="O45">
        <v>125.29529100000001</v>
      </c>
      <c r="P45">
        <v>142</v>
      </c>
      <c r="Q45">
        <v>11.934555</v>
      </c>
      <c r="R45">
        <v>17.103190000000001</v>
      </c>
      <c r="S45">
        <v>14.275309999999999</v>
      </c>
      <c r="T45">
        <v>0.40923999999999999</v>
      </c>
      <c r="U45">
        <v>418.77</v>
      </c>
      <c r="V45">
        <v>2</v>
      </c>
      <c r="W45">
        <v>11.84</v>
      </c>
      <c r="X45">
        <v>51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28.714950999999999</v>
      </c>
      <c r="AE45">
        <v>51.987209</v>
      </c>
      <c r="AF45">
        <v>8.4434509999999996</v>
      </c>
      <c r="AG45">
        <v>41.212435999999997</v>
      </c>
      <c r="AH45">
        <v>160.017672</v>
      </c>
      <c r="AI45">
        <v>16.070349</v>
      </c>
      <c r="AJ45">
        <v>0</v>
      </c>
      <c r="AK45">
        <v>55.603538</v>
      </c>
      <c r="AL45">
        <v>79.364599999999996</v>
      </c>
      <c r="AM45">
        <v>5.5408150000000003</v>
      </c>
      <c r="AN45">
        <v>1.0885579999999999</v>
      </c>
      <c r="AO45">
        <v>16.170000000000002</v>
      </c>
      <c r="AP45">
        <v>7.6859999999999999</v>
      </c>
      <c r="AQ45">
        <v>0</v>
      </c>
      <c r="AR45">
        <v>47.472000000000001</v>
      </c>
      <c r="AS45">
        <v>33.873497</v>
      </c>
      <c r="AT45">
        <v>17.842907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1.7545820000000001</v>
      </c>
      <c r="BB45">
        <v>1.4417500000000001</v>
      </c>
      <c r="BC45">
        <v>75.03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2516.3077870000006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376.70618000000002</v>
      </c>
      <c r="L46">
        <v>356.72684800000002</v>
      </c>
      <c r="M46">
        <v>88.25</v>
      </c>
      <c r="N46">
        <v>119.59</v>
      </c>
      <c r="O46">
        <v>125.29529100000001</v>
      </c>
      <c r="P46">
        <v>142</v>
      </c>
      <c r="Q46">
        <v>11.934555</v>
      </c>
      <c r="R46">
        <v>17.103190000000001</v>
      </c>
      <c r="S46">
        <v>14.275309999999999</v>
      </c>
      <c r="T46">
        <v>0.40923999999999999</v>
      </c>
      <c r="U46">
        <v>418.77</v>
      </c>
      <c r="V46">
        <v>2</v>
      </c>
      <c r="W46">
        <v>11.84</v>
      </c>
      <c r="X46">
        <v>51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28.714950999999999</v>
      </c>
      <c r="AE46">
        <v>51.987209</v>
      </c>
      <c r="AF46">
        <v>8.4434509999999996</v>
      </c>
      <c r="AG46">
        <v>41.212435999999997</v>
      </c>
      <c r="AH46">
        <v>160.017672</v>
      </c>
      <c r="AI46">
        <v>16.070349</v>
      </c>
      <c r="AJ46">
        <v>0</v>
      </c>
      <c r="AK46">
        <v>55.603538</v>
      </c>
      <c r="AL46">
        <v>79.364599999999996</v>
      </c>
      <c r="AM46">
        <v>5.5408150000000003</v>
      </c>
      <c r="AN46">
        <v>1.0885579999999999</v>
      </c>
      <c r="AO46">
        <v>16.170000000000002</v>
      </c>
      <c r="AP46">
        <v>7.6859999999999999</v>
      </c>
      <c r="AQ46">
        <v>0</v>
      </c>
      <c r="AR46">
        <v>51.887999999999998</v>
      </c>
      <c r="AS46">
        <v>33.873497</v>
      </c>
      <c r="AT46">
        <v>14.370407999999999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1.7545820000000001</v>
      </c>
      <c r="BB46">
        <v>1.4417500000000001</v>
      </c>
      <c r="BC46">
        <v>86.83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2529.0512880000001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376.70618000000002</v>
      </c>
      <c r="L47">
        <v>356.72684800000002</v>
      </c>
      <c r="M47">
        <v>88.25</v>
      </c>
      <c r="N47">
        <v>119.59</v>
      </c>
      <c r="O47">
        <v>125.29529100000001</v>
      </c>
      <c r="P47">
        <v>142</v>
      </c>
      <c r="Q47">
        <v>11.934555</v>
      </c>
      <c r="R47">
        <v>15.214714000000001</v>
      </c>
      <c r="S47">
        <v>14.275309999999999</v>
      </c>
      <c r="T47">
        <v>0.40923999999999999</v>
      </c>
      <c r="U47">
        <v>418.77</v>
      </c>
      <c r="V47">
        <v>2</v>
      </c>
      <c r="W47">
        <v>11.84</v>
      </c>
      <c r="X47">
        <v>51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41.212435999999997</v>
      </c>
      <c r="AH47">
        <v>160.017672</v>
      </c>
      <c r="AI47">
        <v>0</v>
      </c>
      <c r="AJ47">
        <v>0</v>
      </c>
      <c r="AK47">
        <v>55.603538</v>
      </c>
      <c r="AL47">
        <v>79.364599999999996</v>
      </c>
      <c r="AM47">
        <v>5.5408150000000003</v>
      </c>
      <c r="AN47">
        <v>1.0885579999999999</v>
      </c>
      <c r="AO47">
        <v>29.4</v>
      </c>
      <c r="AP47">
        <v>7.6859999999999999</v>
      </c>
      <c r="AQ47">
        <v>0</v>
      </c>
      <c r="AR47">
        <v>51.887999999999998</v>
      </c>
      <c r="AS47">
        <v>33.873497</v>
      </c>
      <c r="AT47">
        <v>15.003693999999999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1.2145600000000001</v>
      </c>
      <c r="BA47">
        <v>1.7545820000000001</v>
      </c>
      <c r="BB47">
        <v>1.4417500000000001</v>
      </c>
      <c r="BC47">
        <v>92.41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2530.5357489999997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376.70618000000002</v>
      </c>
      <c r="L48">
        <v>356.72684800000002</v>
      </c>
      <c r="M48">
        <v>88.224800000000002</v>
      </c>
      <c r="N48">
        <v>119.59</v>
      </c>
      <c r="O48">
        <v>125.29529100000001</v>
      </c>
      <c r="P48">
        <v>142</v>
      </c>
      <c r="Q48">
        <v>11.934555</v>
      </c>
      <c r="R48">
        <v>15.214714000000001</v>
      </c>
      <c r="S48">
        <v>14.275309999999999</v>
      </c>
      <c r="T48">
        <v>0.40923999999999999</v>
      </c>
      <c r="U48">
        <v>418.77</v>
      </c>
      <c r="V48">
        <v>2</v>
      </c>
      <c r="W48">
        <v>11.84</v>
      </c>
      <c r="X48">
        <v>51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41.212435999999997</v>
      </c>
      <c r="AH48">
        <v>160.017672</v>
      </c>
      <c r="AI48">
        <v>0</v>
      </c>
      <c r="AJ48">
        <v>0</v>
      </c>
      <c r="AK48">
        <v>55.603538</v>
      </c>
      <c r="AL48">
        <v>79.364599999999996</v>
      </c>
      <c r="AM48">
        <v>5.5408150000000003</v>
      </c>
      <c r="AN48">
        <v>1.0885579999999999</v>
      </c>
      <c r="AO48">
        <v>29.4</v>
      </c>
      <c r="AP48">
        <v>7.6859999999999999</v>
      </c>
      <c r="AQ48">
        <v>0</v>
      </c>
      <c r="AR48">
        <v>47.472000000000001</v>
      </c>
      <c r="AS48">
        <v>33.873497</v>
      </c>
      <c r="AT48">
        <v>13.524723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1.2145600000000001</v>
      </c>
      <c r="BA48">
        <v>1.7545820000000001</v>
      </c>
      <c r="BB48">
        <v>1.4417500000000001</v>
      </c>
      <c r="BC48">
        <v>95.32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2527.5255780000002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376.87951299999997</v>
      </c>
      <c r="L49">
        <v>354.08613000000003</v>
      </c>
      <c r="M49">
        <v>88.224800000000002</v>
      </c>
      <c r="N49">
        <v>119.59</v>
      </c>
      <c r="O49">
        <v>125.29529100000001</v>
      </c>
      <c r="P49">
        <v>142</v>
      </c>
      <c r="Q49">
        <v>11.979191999999999</v>
      </c>
      <c r="R49">
        <v>16.416699000000001</v>
      </c>
      <c r="S49">
        <v>14.405779000000001</v>
      </c>
      <c r="T49">
        <v>0.40425800000000001</v>
      </c>
      <c r="U49">
        <v>418.77</v>
      </c>
      <c r="V49">
        <v>1</v>
      </c>
      <c r="W49">
        <v>11.84</v>
      </c>
      <c r="X49">
        <v>50.43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41.212435999999997</v>
      </c>
      <c r="AH49">
        <v>160.017672</v>
      </c>
      <c r="AI49">
        <v>0</v>
      </c>
      <c r="AJ49">
        <v>0</v>
      </c>
      <c r="AK49">
        <v>55.603538</v>
      </c>
      <c r="AL49">
        <v>79.364599999999996</v>
      </c>
      <c r="AM49">
        <v>5.5408150000000003</v>
      </c>
      <c r="AN49">
        <v>1.0885579999999999</v>
      </c>
      <c r="AO49">
        <v>29.4</v>
      </c>
      <c r="AP49">
        <v>7.6859999999999999</v>
      </c>
      <c r="AQ49">
        <v>0</v>
      </c>
      <c r="AR49">
        <v>47.472000000000001</v>
      </c>
      <c r="AS49">
        <v>33.873497</v>
      </c>
      <c r="AT49">
        <v>15.801169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1.2145600000000001</v>
      </c>
      <c r="BA49">
        <v>1.7545820000000001</v>
      </c>
      <c r="BB49">
        <v>1.4417500000000001</v>
      </c>
      <c r="BC49">
        <v>98.06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2529.8767480000001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376.87279599999999</v>
      </c>
      <c r="L50">
        <v>354.08613000000003</v>
      </c>
      <c r="M50">
        <v>88.224800000000002</v>
      </c>
      <c r="N50">
        <v>119.59</v>
      </c>
      <c r="O50">
        <v>125.29529100000001</v>
      </c>
      <c r="P50">
        <v>142</v>
      </c>
      <c r="Q50">
        <v>11.979191999999999</v>
      </c>
      <c r="R50">
        <v>23.524515999999998</v>
      </c>
      <c r="S50">
        <v>14.405779000000001</v>
      </c>
      <c r="T50">
        <v>0.40425800000000001</v>
      </c>
      <c r="U50">
        <v>418.77</v>
      </c>
      <c r="V50">
        <v>5.3723999999999998</v>
      </c>
      <c r="W50">
        <v>23.245000000000001</v>
      </c>
      <c r="X50">
        <v>78.2547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41.212435999999997</v>
      </c>
      <c r="AH50">
        <v>160.017672</v>
      </c>
      <c r="AI50">
        <v>0</v>
      </c>
      <c r="AJ50">
        <v>0</v>
      </c>
      <c r="AK50">
        <v>55.603538</v>
      </c>
      <c r="AL50">
        <v>67.396000000000001</v>
      </c>
      <c r="AM50">
        <v>5.5408150000000003</v>
      </c>
      <c r="AN50">
        <v>1.0885579999999999</v>
      </c>
      <c r="AO50">
        <v>29.4</v>
      </c>
      <c r="AP50">
        <v>7.6859999999999999</v>
      </c>
      <c r="AQ50">
        <v>0</v>
      </c>
      <c r="AR50">
        <v>47.472000000000001</v>
      </c>
      <c r="AS50">
        <v>33.873497</v>
      </c>
      <c r="AT50">
        <v>18.230174000000002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1.2145600000000001</v>
      </c>
      <c r="BA50">
        <v>1.7545820000000001</v>
      </c>
      <c r="BB50">
        <v>1.4417500000000001</v>
      </c>
      <c r="BC50">
        <v>99.93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2572.9103529999998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376.58675799999997</v>
      </c>
      <c r="L51">
        <v>354.08613000000003</v>
      </c>
      <c r="M51">
        <v>88.224800000000002</v>
      </c>
      <c r="N51">
        <v>119.59</v>
      </c>
      <c r="O51">
        <v>125.29529100000001</v>
      </c>
      <c r="P51">
        <v>142</v>
      </c>
      <c r="Q51">
        <v>11.876478000000001</v>
      </c>
      <c r="R51">
        <v>13.416494999999999</v>
      </c>
      <c r="S51">
        <v>14.161044</v>
      </c>
      <c r="T51">
        <v>0.40425800000000001</v>
      </c>
      <c r="U51">
        <v>418.77</v>
      </c>
      <c r="V51">
        <v>1</v>
      </c>
      <c r="W51">
        <v>12</v>
      </c>
      <c r="X51">
        <v>45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41.212435999999997</v>
      </c>
      <c r="AH51">
        <v>160.017672</v>
      </c>
      <c r="AI51">
        <v>0</v>
      </c>
      <c r="AJ51">
        <v>0</v>
      </c>
      <c r="AK51">
        <v>55.603538</v>
      </c>
      <c r="AL51">
        <v>67.396000000000001</v>
      </c>
      <c r="AM51">
        <v>5.5408150000000003</v>
      </c>
      <c r="AN51">
        <v>1.0885579999999999</v>
      </c>
      <c r="AO51">
        <v>29.4</v>
      </c>
      <c r="AP51">
        <v>7.6859999999999999</v>
      </c>
      <c r="AQ51">
        <v>0</v>
      </c>
      <c r="AR51">
        <v>47.472000000000001</v>
      </c>
      <c r="AS51">
        <v>33.873497</v>
      </c>
      <c r="AT51">
        <v>18.680029000000001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1.2145600000000001</v>
      </c>
      <c r="BA51">
        <v>1.7545820000000001</v>
      </c>
      <c r="BB51">
        <v>1.4417500000000001</v>
      </c>
      <c r="BC51">
        <v>104.87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2518.6866000000005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376.58675799999997</v>
      </c>
      <c r="L52">
        <v>354.08613000000003</v>
      </c>
      <c r="M52">
        <v>88.224800000000002</v>
      </c>
      <c r="N52">
        <v>119.59</v>
      </c>
      <c r="O52">
        <v>125.29529100000001</v>
      </c>
      <c r="P52">
        <v>142</v>
      </c>
      <c r="Q52">
        <v>11.876478000000001</v>
      </c>
      <c r="R52">
        <v>13.416494999999999</v>
      </c>
      <c r="S52">
        <v>14.161044</v>
      </c>
      <c r="T52">
        <v>0.40425800000000001</v>
      </c>
      <c r="U52">
        <v>418.77</v>
      </c>
      <c r="V52">
        <v>1</v>
      </c>
      <c r="W52">
        <v>12</v>
      </c>
      <c r="X52">
        <v>45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41.212435999999997</v>
      </c>
      <c r="AH52">
        <v>160.017672</v>
      </c>
      <c r="AI52">
        <v>0</v>
      </c>
      <c r="AJ52">
        <v>0</v>
      </c>
      <c r="AK52">
        <v>55.603538</v>
      </c>
      <c r="AL52">
        <v>84.9422</v>
      </c>
      <c r="AM52">
        <v>5.5408150000000003</v>
      </c>
      <c r="AN52">
        <v>1.0885579999999999</v>
      </c>
      <c r="AO52">
        <v>29.4</v>
      </c>
      <c r="AP52">
        <v>7.6859999999999999</v>
      </c>
      <c r="AQ52">
        <v>0</v>
      </c>
      <c r="AR52">
        <v>47.472000000000001</v>
      </c>
      <c r="AS52">
        <v>33.873497</v>
      </c>
      <c r="AT52">
        <v>18.680029000000001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1.2145600000000001</v>
      </c>
      <c r="BA52">
        <v>1.7545820000000001</v>
      </c>
      <c r="BB52">
        <v>1.4417500000000001</v>
      </c>
      <c r="BC52">
        <v>105.8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2537.1628000000005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376.58675799999997</v>
      </c>
      <c r="L53">
        <v>358.193174</v>
      </c>
      <c r="M53">
        <v>88.224800000000002</v>
      </c>
      <c r="N53">
        <v>119.59</v>
      </c>
      <c r="O53">
        <v>125.29529100000001</v>
      </c>
      <c r="P53">
        <v>142</v>
      </c>
      <c r="Q53">
        <v>11.876478000000001</v>
      </c>
      <c r="R53">
        <v>13.416494999999999</v>
      </c>
      <c r="S53">
        <v>14.161044</v>
      </c>
      <c r="T53">
        <v>0.40425800000000001</v>
      </c>
      <c r="U53">
        <v>418.77</v>
      </c>
      <c r="V53">
        <v>1</v>
      </c>
      <c r="W53">
        <v>12</v>
      </c>
      <c r="X53">
        <v>45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8.4434509999999996</v>
      </c>
      <c r="AG53">
        <v>41.212435999999997</v>
      </c>
      <c r="AH53">
        <v>160.017672</v>
      </c>
      <c r="AI53">
        <v>0</v>
      </c>
      <c r="AJ53">
        <v>0</v>
      </c>
      <c r="AK53">
        <v>55.603538</v>
      </c>
      <c r="AL53">
        <v>84.9422</v>
      </c>
      <c r="AM53">
        <v>5.5408150000000003</v>
      </c>
      <c r="AN53">
        <v>1.0885579999999999</v>
      </c>
      <c r="AO53">
        <v>29.4</v>
      </c>
      <c r="AP53">
        <v>7.6859999999999999</v>
      </c>
      <c r="AQ53">
        <v>0</v>
      </c>
      <c r="AR53">
        <v>47.472000000000001</v>
      </c>
      <c r="AS53">
        <v>33.873497</v>
      </c>
      <c r="AT53">
        <v>18.360531000000002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1.2145600000000001</v>
      </c>
      <c r="BA53">
        <v>1.7545820000000001</v>
      </c>
      <c r="BB53">
        <v>1.4417500000000001</v>
      </c>
      <c r="BC53">
        <v>71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2506.1503459999999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376.58675799999997</v>
      </c>
      <c r="L54">
        <v>358.193174</v>
      </c>
      <c r="M54">
        <v>88.224800000000002</v>
      </c>
      <c r="N54">
        <v>119.59</v>
      </c>
      <c r="O54">
        <v>125.29529100000001</v>
      </c>
      <c r="P54">
        <v>142</v>
      </c>
      <c r="Q54">
        <v>11.876478000000001</v>
      </c>
      <c r="R54">
        <v>13.709804999999999</v>
      </c>
      <c r="S54">
        <v>14.161044</v>
      </c>
      <c r="T54">
        <v>0.40425800000000001</v>
      </c>
      <c r="U54">
        <v>418.77</v>
      </c>
      <c r="V54">
        <v>1</v>
      </c>
      <c r="W54">
        <v>12</v>
      </c>
      <c r="X54">
        <v>45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8.4434509999999996</v>
      </c>
      <c r="AG54">
        <v>41.212435999999997</v>
      </c>
      <c r="AH54">
        <v>160.017672</v>
      </c>
      <c r="AI54">
        <v>0</v>
      </c>
      <c r="AJ54">
        <v>0</v>
      </c>
      <c r="AK54">
        <v>55.603538</v>
      </c>
      <c r="AL54">
        <v>84.9422</v>
      </c>
      <c r="AM54">
        <v>5.5408150000000003</v>
      </c>
      <c r="AN54">
        <v>1.0885579999999999</v>
      </c>
      <c r="AO54">
        <v>29.4</v>
      </c>
      <c r="AP54">
        <v>7.6859999999999999</v>
      </c>
      <c r="AQ54">
        <v>0</v>
      </c>
      <c r="AR54">
        <v>47.472000000000001</v>
      </c>
      <c r="AS54">
        <v>33.873497</v>
      </c>
      <c r="AT54">
        <v>17.120919000000001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1.2145600000000001</v>
      </c>
      <c r="BA54">
        <v>1.7545820000000001</v>
      </c>
      <c r="BB54">
        <v>1.4417500000000001</v>
      </c>
      <c r="BC54">
        <v>74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2508.2040440000001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376.58675799999997</v>
      </c>
      <c r="L55">
        <v>358.193174</v>
      </c>
      <c r="M55">
        <v>88.224800000000002</v>
      </c>
      <c r="N55">
        <v>119.59</v>
      </c>
      <c r="O55">
        <v>125.29529100000001</v>
      </c>
      <c r="P55">
        <v>142</v>
      </c>
      <c r="Q55">
        <v>11.876478000000001</v>
      </c>
      <c r="R55">
        <v>13.709804999999999</v>
      </c>
      <c r="S55">
        <v>14.161044</v>
      </c>
      <c r="T55">
        <v>0.40425800000000001</v>
      </c>
      <c r="U55">
        <v>418.77</v>
      </c>
      <c r="V55">
        <v>1</v>
      </c>
      <c r="W55">
        <v>12</v>
      </c>
      <c r="X55">
        <v>45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19.143301000000001</v>
      </c>
      <c r="AE55">
        <v>51.987209</v>
      </c>
      <c r="AF55">
        <v>8.4434509999999996</v>
      </c>
      <c r="AG55">
        <v>41.212435999999997</v>
      </c>
      <c r="AH55">
        <v>160.017672</v>
      </c>
      <c r="AI55">
        <v>0</v>
      </c>
      <c r="AJ55">
        <v>0</v>
      </c>
      <c r="AK55">
        <v>55.603538</v>
      </c>
      <c r="AL55">
        <v>84.9422</v>
      </c>
      <c r="AM55">
        <v>5.5408150000000003</v>
      </c>
      <c r="AN55">
        <v>1.0885579999999999</v>
      </c>
      <c r="AO55">
        <v>29.4</v>
      </c>
      <c r="AP55">
        <v>7.6859999999999999</v>
      </c>
      <c r="AQ55">
        <v>0</v>
      </c>
      <c r="AR55">
        <v>51.887999999999998</v>
      </c>
      <c r="AS55">
        <v>33.873497</v>
      </c>
      <c r="AT55">
        <v>18.680029000000001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1.073474</v>
      </c>
      <c r="BA55">
        <v>1.7545820000000001</v>
      </c>
      <c r="BB55">
        <v>1.4417500000000001</v>
      </c>
      <c r="BC55">
        <v>70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2500.466418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376.58675799999997</v>
      </c>
      <c r="L56">
        <v>358.193174</v>
      </c>
      <c r="M56">
        <v>88.224800000000002</v>
      </c>
      <c r="N56">
        <v>119.59</v>
      </c>
      <c r="O56">
        <v>125.29529100000001</v>
      </c>
      <c r="P56">
        <v>142</v>
      </c>
      <c r="Q56">
        <v>11.876478000000001</v>
      </c>
      <c r="R56">
        <v>13.709804999999999</v>
      </c>
      <c r="S56">
        <v>14.161044</v>
      </c>
      <c r="T56">
        <v>0.40425800000000001</v>
      </c>
      <c r="U56">
        <v>418.77</v>
      </c>
      <c r="V56">
        <v>1</v>
      </c>
      <c r="W56">
        <v>12</v>
      </c>
      <c r="X56">
        <v>45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19.143301000000001</v>
      </c>
      <c r="AE56">
        <v>51.987209</v>
      </c>
      <c r="AF56">
        <v>8.4434509999999996</v>
      </c>
      <c r="AG56">
        <v>41.212435999999997</v>
      </c>
      <c r="AH56">
        <v>160.017672</v>
      </c>
      <c r="AI56">
        <v>0</v>
      </c>
      <c r="AJ56">
        <v>0</v>
      </c>
      <c r="AK56">
        <v>55.603538</v>
      </c>
      <c r="AL56">
        <v>84.9422</v>
      </c>
      <c r="AM56">
        <v>5.5408150000000003</v>
      </c>
      <c r="AN56">
        <v>1.0885579999999999</v>
      </c>
      <c r="AO56">
        <v>29.4</v>
      </c>
      <c r="AP56">
        <v>7.6859999999999999</v>
      </c>
      <c r="AQ56">
        <v>0</v>
      </c>
      <c r="AR56">
        <v>51.887999999999998</v>
      </c>
      <c r="AS56">
        <v>33.873497</v>
      </c>
      <c r="AT56">
        <v>18.291599000000001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1.073474</v>
      </c>
      <c r="BA56">
        <v>1.7545820000000001</v>
      </c>
      <c r="BB56">
        <v>1.4417500000000001</v>
      </c>
      <c r="BC56">
        <v>66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2496.077988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376.92077799999998</v>
      </c>
      <c r="L57">
        <v>358.46656200000001</v>
      </c>
      <c r="M57">
        <v>88.224800000000002</v>
      </c>
      <c r="N57">
        <v>119.59</v>
      </c>
      <c r="O57">
        <v>125.29529100000001</v>
      </c>
      <c r="P57">
        <v>142</v>
      </c>
      <c r="Q57">
        <v>11.477351000000001</v>
      </c>
      <c r="R57">
        <v>10.905900000000001</v>
      </c>
      <c r="S57">
        <v>14.211957999999999</v>
      </c>
      <c r="T57">
        <v>0.58099999999999996</v>
      </c>
      <c r="U57">
        <v>418.77</v>
      </c>
      <c r="V57">
        <v>1</v>
      </c>
      <c r="W57">
        <v>12</v>
      </c>
      <c r="X57">
        <v>45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19.143301000000001</v>
      </c>
      <c r="AE57">
        <v>51.987209</v>
      </c>
      <c r="AF57">
        <v>8.4434509999999996</v>
      </c>
      <c r="AG57">
        <v>41.212435999999997</v>
      </c>
      <c r="AH57">
        <v>160.017672</v>
      </c>
      <c r="AI57">
        <v>0</v>
      </c>
      <c r="AJ57">
        <v>0</v>
      </c>
      <c r="AK57">
        <v>55.603538</v>
      </c>
      <c r="AL57">
        <v>84.9422</v>
      </c>
      <c r="AM57">
        <v>5.5408150000000003</v>
      </c>
      <c r="AN57">
        <v>1.0885579999999999</v>
      </c>
      <c r="AO57">
        <v>29.4</v>
      </c>
      <c r="AP57">
        <v>7.6859999999999999</v>
      </c>
      <c r="AQ57">
        <v>0</v>
      </c>
      <c r="AR57">
        <v>47.472000000000001</v>
      </c>
      <c r="AS57">
        <v>33.873497</v>
      </c>
      <c r="AT57">
        <v>18.680029000000001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1.1225480000000001</v>
      </c>
      <c r="BA57">
        <v>1.7545820000000001</v>
      </c>
      <c r="BB57">
        <v>1.4417500000000001</v>
      </c>
      <c r="BC57">
        <v>61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2484.7315240000003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376.92077799999998</v>
      </c>
      <c r="L58">
        <v>358.46656200000001</v>
      </c>
      <c r="M58">
        <v>88.224800000000002</v>
      </c>
      <c r="N58">
        <v>119.59</v>
      </c>
      <c r="O58">
        <v>125.29529100000001</v>
      </c>
      <c r="P58">
        <v>142</v>
      </c>
      <c r="Q58">
        <v>11.477351000000001</v>
      </c>
      <c r="R58">
        <v>11.065899999999999</v>
      </c>
      <c r="S58">
        <v>14.211957999999999</v>
      </c>
      <c r="T58">
        <v>0.58099999999999996</v>
      </c>
      <c r="U58">
        <v>418.77</v>
      </c>
      <c r="V58">
        <v>1</v>
      </c>
      <c r="W58">
        <v>12</v>
      </c>
      <c r="X58">
        <v>45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19.143301000000001</v>
      </c>
      <c r="AE58">
        <v>51.987209</v>
      </c>
      <c r="AF58">
        <v>8.4434509999999996</v>
      </c>
      <c r="AG58">
        <v>41.212435999999997</v>
      </c>
      <c r="AH58">
        <v>160.017672</v>
      </c>
      <c r="AI58">
        <v>0</v>
      </c>
      <c r="AJ58">
        <v>0</v>
      </c>
      <c r="AK58">
        <v>55.603538</v>
      </c>
      <c r="AL58">
        <v>84.9422</v>
      </c>
      <c r="AM58">
        <v>5.5408150000000003</v>
      </c>
      <c r="AN58">
        <v>1.0885579999999999</v>
      </c>
      <c r="AO58">
        <v>29.4</v>
      </c>
      <c r="AP58">
        <v>7.6859999999999999</v>
      </c>
      <c r="AQ58">
        <v>0</v>
      </c>
      <c r="AR58">
        <v>47.472000000000001</v>
      </c>
      <c r="AS58">
        <v>33.873497</v>
      </c>
      <c r="AT58">
        <v>14.439234000000001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1.2145600000000001</v>
      </c>
      <c r="BA58">
        <v>1.7545820000000001</v>
      </c>
      <c r="BB58">
        <v>1.4417500000000001</v>
      </c>
      <c r="BC58">
        <v>58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2477.7427410000005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376.90282400000001</v>
      </c>
      <c r="L59">
        <v>354.62303000000003</v>
      </c>
      <c r="M59">
        <v>88.224800000000002</v>
      </c>
      <c r="N59">
        <v>119.59</v>
      </c>
      <c r="O59">
        <v>125.29529100000001</v>
      </c>
      <c r="P59">
        <v>142</v>
      </c>
      <c r="Q59">
        <v>11.597286</v>
      </c>
      <c r="R59">
        <v>11.065899999999999</v>
      </c>
      <c r="S59">
        <v>14.026505</v>
      </c>
      <c r="T59">
        <v>0.58099999999999996</v>
      </c>
      <c r="U59">
        <v>418.77</v>
      </c>
      <c r="V59">
        <v>6.2587000000000002</v>
      </c>
      <c r="W59">
        <v>18.085407</v>
      </c>
      <c r="X59">
        <v>76.334530999999998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19.143301000000001</v>
      </c>
      <c r="AE59">
        <v>51.987209</v>
      </c>
      <c r="AF59">
        <v>8.4434509999999996</v>
      </c>
      <c r="AG59">
        <v>41.212435999999997</v>
      </c>
      <c r="AH59">
        <v>160.017672</v>
      </c>
      <c r="AI59">
        <v>0</v>
      </c>
      <c r="AJ59">
        <v>0</v>
      </c>
      <c r="AK59">
        <v>55.603538</v>
      </c>
      <c r="AL59">
        <v>84.9422</v>
      </c>
      <c r="AM59">
        <v>5.5408150000000003</v>
      </c>
      <c r="AN59">
        <v>1.0885579999999999</v>
      </c>
      <c r="AO59">
        <v>29.4</v>
      </c>
      <c r="AP59">
        <v>7.6859999999999999</v>
      </c>
      <c r="AQ59">
        <v>17.246441000000001</v>
      </c>
      <c r="AR59">
        <v>47.472000000000001</v>
      </c>
      <c r="AS59">
        <v>33.873497</v>
      </c>
      <c r="AT59">
        <v>15.499221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1.2145600000000001</v>
      </c>
      <c r="BA59">
        <v>1.7545820000000001</v>
      </c>
      <c r="BB59">
        <v>1.4417500000000001</v>
      </c>
      <c r="BC59">
        <v>58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2534.8008030000001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376.23774400000002</v>
      </c>
      <c r="L60">
        <v>342.427323</v>
      </c>
      <c r="M60">
        <v>88.224800000000002</v>
      </c>
      <c r="N60">
        <v>119.59</v>
      </c>
      <c r="O60">
        <v>125.29529100000001</v>
      </c>
      <c r="P60">
        <v>142</v>
      </c>
      <c r="Q60">
        <v>11.579772999999999</v>
      </c>
      <c r="R60">
        <v>20.075358999999999</v>
      </c>
      <c r="S60">
        <v>13.273422999999999</v>
      </c>
      <c r="T60">
        <v>0.58099999999999996</v>
      </c>
      <c r="U60">
        <v>418.77</v>
      </c>
      <c r="V60">
        <v>6.2587000000000002</v>
      </c>
      <c r="W60">
        <v>24.595199999999998</v>
      </c>
      <c r="X60">
        <v>109.281938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19.143301000000001</v>
      </c>
      <c r="AE60">
        <v>51.987209</v>
      </c>
      <c r="AF60">
        <v>8.4434509999999996</v>
      </c>
      <c r="AG60">
        <v>41.212435999999997</v>
      </c>
      <c r="AH60">
        <v>160.017672</v>
      </c>
      <c r="AI60">
        <v>0</v>
      </c>
      <c r="AJ60">
        <v>0</v>
      </c>
      <c r="AK60">
        <v>55.603538</v>
      </c>
      <c r="AL60">
        <v>84.9422</v>
      </c>
      <c r="AM60">
        <v>5.5408150000000003</v>
      </c>
      <c r="AN60">
        <v>1.0885579999999999</v>
      </c>
      <c r="AO60">
        <v>29.4</v>
      </c>
      <c r="AP60">
        <v>7.6859999999999999</v>
      </c>
      <c r="AQ60">
        <v>25.869661000000001</v>
      </c>
      <c r="AR60">
        <v>47.472000000000001</v>
      </c>
      <c r="AS60">
        <v>33.873497</v>
      </c>
      <c r="AT60">
        <v>18.680029000000001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1.2145600000000001</v>
      </c>
      <c r="BA60">
        <v>1.7545820000000001</v>
      </c>
      <c r="BB60">
        <v>1.4417500000000001</v>
      </c>
      <c r="BC60">
        <v>58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2581.4401080000007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376.23774400000002</v>
      </c>
      <c r="L61">
        <v>337.8655</v>
      </c>
      <c r="M61">
        <v>88.224800000000002</v>
      </c>
      <c r="N61">
        <v>119.59</v>
      </c>
      <c r="O61">
        <v>125.29529100000001</v>
      </c>
      <c r="P61">
        <v>142</v>
      </c>
      <c r="Q61">
        <v>8.0198999999999998</v>
      </c>
      <c r="R61">
        <v>24.276700000000002</v>
      </c>
      <c r="S61">
        <v>12.610118999999999</v>
      </c>
      <c r="T61">
        <v>0.58099999999999996</v>
      </c>
      <c r="U61">
        <v>418.77</v>
      </c>
      <c r="V61">
        <v>6.2587000000000002</v>
      </c>
      <c r="W61">
        <v>24.994800000000001</v>
      </c>
      <c r="X61">
        <v>147.5155</v>
      </c>
      <c r="Y61">
        <v>0</v>
      </c>
      <c r="Z61">
        <v>6.5537999999999998</v>
      </c>
      <c r="AA61">
        <v>42.14808</v>
      </c>
      <c r="AB61">
        <v>41.864567000000001</v>
      </c>
      <c r="AC61">
        <v>30.573592999999999</v>
      </c>
      <c r="AD61">
        <v>19.143301000000001</v>
      </c>
      <c r="AE61">
        <v>51.987209</v>
      </c>
      <c r="AF61">
        <v>8.4434509999999996</v>
      </c>
      <c r="AG61">
        <v>41.212435999999997</v>
      </c>
      <c r="AH61">
        <v>160.017672</v>
      </c>
      <c r="AI61">
        <v>0</v>
      </c>
      <c r="AJ61">
        <v>0</v>
      </c>
      <c r="AK61">
        <v>55.603538</v>
      </c>
      <c r="AL61">
        <v>84.9422</v>
      </c>
      <c r="AM61">
        <v>5.5408150000000003</v>
      </c>
      <c r="AN61">
        <v>1.0885579999999999</v>
      </c>
      <c r="AO61">
        <v>29.4</v>
      </c>
      <c r="AP61">
        <v>12.169499999999999</v>
      </c>
      <c r="AQ61">
        <v>25.869661000000001</v>
      </c>
      <c r="AR61">
        <v>47.472000000000001</v>
      </c>
      <c r="AS61">
        <v>33.873497</v>
      </c>
      <c r="AT61">
        <v>18.680029000000001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1.8218399999999999</v>
      </c>
      <c r="BA61">
        <v>1.7545820000000001</v>
      </c>
      <c r="BB61">
        <v>1.4417500000000001</v>
      </c>
      <c r="BC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2614.0265909999998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376.23774400000002</v>
      </c>
      <c r="L62">
        <v>337.8655</v>
      </c>
      <c r="M62">
        <v>88.224800000000002</v>
      </c>
      <c r="N62">
        <v>119.59</v>
      </c>
      <c r="O62">
        <v>125.29529100000001</v>
      </c>
      <c r="P62">
        <v>142</v>
      </c>
      <c r="Q62">
        <v>8.0198999999999998</v>
      </c>
      <c r="R62">
        <v>24.276700000000002</v>
      </c>
      <c r="S62">
        <v>12.610118999999999</v>
      </c>
      <c r="T62">
        <v>0.58099999999999996</v>
      </c>
      <c r="U62">
        <v>418.77</v>
      </c>
      <c r="V62">
        <v>6.2587000000000002</v>
      </c>
      <c r="W62">
        <v>24.994800000000001</v>
      </c>
      <c r="X62">
        <v>147.5155</v>
      </c>
      <c r="Y62">
        <v>0</v>
      </c>
      <c r="Z62">
        <v>6.5537999999999998</v>
      </c>
      <c r="AA62">
        <v>42.14808</v>
      </c>
      <c r="AB62">
        <v>41.864567000000001</v>
      </c>
      <c r="AC62">
        <v>30.573592999999999</v>
      </c>
      <c r="AD62">
        <v>19.143301000000001</v>
      </c>
      <c r="AE62">
        <v>51.987209</v>
      </c>
      <c r="AF62">
        <v>8.4434509999999996</v>
      </c>
      <c r="AG62">
        <v>41.212435999999997</v>
      </c>
      <c r="AH62">
        <v>160.017672</v>
      </c>
      <c r="AI62">
        <v>0</v>
      </c>
      <c r="AJ62">
        <v>0</v>
      </c>
      <c r="AK62">
        <v>55.603538</v>
      </c>
      <c r="AL62">
        <v>84.9422</v>
      </c>
      <c r="AM62">
        <v>5.5408150000000003</v>
      </c>
      <c r="AN62">
        <v>1.0885579999999999</v>
      </c>
      <c r="AO62">
        <v>29.4</v>
      </c>
      <c r="AP62">
        <v>12.169499999999999</v>
      </c>
      <c r="AQ62">
        <v>25.869661000000001</v>
      </c>
      <c r="AR62">
        <v>47.472000000000001</v>
      </c>
      <c r="AS62">
        <v>33.873497</v>
      </c>
      <c r="AT62">
        <v>18.680029000000001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1.7545820000000001</v>
      </c>
      <c r="BB62">
        <v>1.4417500000000001</v>
      </c>
      <c r="BC62">
        <v>56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2612.6338699999997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376.22715299999999</v>
      </c>
      <c r="L63">
        <v>337.8655</v>
      </c>
      <c r="M63">
        <v>88.224800000000002</v>
      </c>
      <c r="N63">
        <v>119.59</v>
      </c>
      <c r="O63">
        <v>125.29529100000001</v>
      </c>
      <c r="P63">
        <v>142</v>
      </c>
      <c r="Q63">
        <v>8.0198999999999998</v>
      </c>
      <c r="R63">
        <v>24.276700000000002</v>
      </c>
      <c r="S63">
        <v>12.610118999999999</v>
      </c>
      <c r="T63">
        <v>0.58099999999999996</v>
      </c>
      <c r="U63">
        <v>418.77</v>
      </c>
      <c r="V63">
        <v>10.6311</v>
      </c>
      <c r="W63">
        <v>24.994800000000001</v>
      </c>
      <c r="X63">
        <v>147.5155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19.143301000000001</v>
      </c>
      <c r="AE63">
        <v>51.987209</v>
      </c>
      <c r="AF63">
        <v>8.4434509999999996</v>
      </c>
      <c r="AG63">
        <v>41.212435999999997</v>
      </c>
      <c r="AH63">
        <v>160.017672</v>
      </c>
      <c r="AI63">
        <v>0</v>
      </c>
      <c r="AJ63">
        <v>0</v>
      </c>
      <c r="AK63">
        <v>55.603538</v>
      </c>
      <c r="AL63">
        <v>84.9422</v>
      </c>
      <c r="AM63">
        <v>5.5408150000000003</v>
      </c>
      <c r="AN63">
        <v>1.0885579999999999</v>
      </c>
      <c r="AO63">
        <v>27.93</v>
      </c>
      <c r="AP63">
        <v>8.9670000000000005</v>
      </c>
      <c r="AQ63">
        <v>25.869661000000001</v>
      </c>
      <c r="AR63">
        <v>47.472000000000001</v>
      </c>
      <c r="AS63">
        <v>33.873497</v>
      </c>
      <c r="AT63">
        <v>18.680029000000001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1.7545820000000001</v>
      </c>
      <c r="BB63">
        <v>1.4417500000000001</v>
      </c>
      <c r="BC63">
        <v>54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2610.3231789999995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376.22715299999999</v>
      </c>
      <c r="L64">
        <v>337.8655</v>
      </c>
      <c r="M64">
        <v>88.224800000000002</v>
      </c>
      <c r="N64">
        <v>119.59</v>
      </c>
      <c r="O64">
        <v>125.29529100000001</v>
      </c>
      <c r="P64">
        <v>142</v>
      </c>
      <c r="Q64">
        <v>8.0198999999999998</v>
      </c>
      <c r="R64">
        <v>24.276700000000002</v>
      </c>
      <c r="S64">
        <v>12.610118999999999</v>
      </c>
      <c r="T64">
        <v>0.58099999999999996</v>
      </c>
      <c r="U64">
        <v>418.77</v>
      </c>
      <c r="V64">
        <v>10.6311</v>
      </c>
      <c r="W64">
        <v>24.994800000000001</v>
      </c>
      <c r="X64">
        <v>147.5155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19.143301000000001</v>
      </c>
      <c r="AE64">
        <v>51.987209</v>
      </c>
      <c r="AF64">
        <v>8.4434509999999996</v>
      </c>
      <c r="AG64">
        <v>41.212435999999997</v>
      </c>
      <c r="AH64">
        <v>160.017672</v>
      </c>
      <c r="AI64">
        <v>0</v>
      </c>
      <c r="AJ64">
        <v>0</v>
      </c>
      <c r="AK64">
        <v>55.603538</v>
      </c>
      <c r="AL64">
        <v>79.364599999999996</v>
      </c>
      <c r="AM64">
        <v>5.5408150000000003</v>
      </c>
      <c r="AN64">
        <v>1.0885579999999999</v>
      </c>
      <c r="AO64">
        <v>27.93</v>
      </c>
      <c r="AP64">
        <v>8.9670000000000005</v>
      </c>
      <c r="AQ64">
        <v>25.869661000000001</v>
      </c>
      <c r="AR64">
        <v>47.472000000000001</v>
      </c>
      <c r="AS64">
        <v>33.873497</v>
      </c>
      <c r="AT64">
        <v>18.680029000000001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1.7545820000000001</v>
      </c>
      <c r="BB64">
        <v>1.4417500000000001</v>
      </c>
      <c r="BC64">
        <v>52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2602.7455789999995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375.81100199999997</v>
      </c>
      <c r="L65">
        <v>347.10930300000001</v>
      </c>
      <c r="M65">
        <v>88.224800000000002</v>
      </c>
      <c r="N65">
        <v>119.59</v>
      </c>
      <c r="O65">
        <v>125.29529100000001</v>
      </c>
      <c r="P65">
        <v>142</v>
      </c>
      <c r="Q65">
        <v>8.0198999999999998</v>
      </c>
      <c r="R65">
        <v>11.106534</v>
      </c>
      <c r="S65">
        <v>13.273422999999999</v>
      </c>
      <c r="T65">
        <v>0.58099999999999996</v>
      </c>
      <c r="U65">
        <v>418.77</v>
      </c>
      <c r="V65">
        <v>10.6311</v>
      </c>
      <c r="W65">
        <v>35.5623</v>
      </c>
      <c r="X65">
        <v>147.5155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19.143301000000001</v>
      </c>
      <c r="AE65">
        <v>51.987209</v>
      </c>
      <c r="AF65">
        <v>8.4434509999999996</v>
      </c>
      <c r="AG65">
        <v>41.212435999999997</v>
      </c>
      <c r="AH65">
        <v>160.017672</v>
      </c>
      <c r="AI65">
        <v>0</v>
      </c>
      <c r="AJ65">
        <v>0</v>
      </c>
      <c r="AK65">
        <v>55.603538</v>
      </c>
      <c r="AL65">
        <v>79.364599999999996</v>
      </c>
      <c r="AM65">
        <v>5.5408150000000003</v>
      </c>
      <c r="AN65">
        <v>1.0885579999999999</v>
      </c>
      <c r="AO65">
        <v>27.93</v>
      </c>
      <c r="AP65">
        <v>8.9670000000000005</v>
      </c>
      <c r="AQ65">
        <v>25.869661000000001</v>
      </c>
      <c r="AR65">
        <v>47.472000000000001</v>
      </c>
      <c r="AS65">
        <v>33.873497</v>
      </c>
      <c r="AT65">
        <v>18.680029000000001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1.7545820000000001</v>
      </c>
      <c r="BB65">
        <v>1.4417500000000001</v>
      </c>
      <c r="BC65">
        <v>74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2631.6338689999998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375.81100199999997</v>
      </c>
      <c r="L66">
        <v>347.10930300000001</v>
      </c>
      <c r="M66">
        <v>88.224800000000002</v>
      </c>
      <c r="N66">
        <v>119.59</v>
      </c>
      <c r="O66">
        <v>125.29529100000001</v>
      </c>
      <c r="P66">
        <v>142</v>
      </c>
      <c r="Q66">
        <v>8.0198999999999998</v>
      </c>
      <c r="R66">
        <v>11.065899999999999</v>
      </c>
      <c r="S66">
        <v>13.273422999999999</v>
      </c>
      <c r="T66">
        <v>0.58099999999999996</v>
      </c>
      <c r="U66">
        <v>418.77</v>
      </c>
      <c r="V66">
        <v>10.6311</v>
      </c>
      <c r="W66">
        <v>35.5623</v>
      </c>
      <c r="X66">
        <v>147.5155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19.143301000000001</v>
      </c>
      <c r="AE66">
        <v>51.987209</v>
      </c>
      <c r="AF66">
        <v>8.4434509999999996</v>
      </c>
      <c r="AG66">
        <v>41.212435999999997</v>
      </c>
      <c r="AH66">
        <v>160.017672</v>
      </c>
      <c r="AI66">
        <v>0</v>
      </c>
      <c r="AJ66">
        <v>0</v>
      </c>
      <c r="AK66">
        <v>55.603538</v>
      </c>
      <c r="AL66">
        <v>79.364599999999996</v>
      </c>
      <c r="AM66">
        <v>5.5408150000000003</v>
      </c>
      <c r="AN66">
        <v>1.0885579999999999</v>
      </c>
      <c r="AO66">
        <v>27.93</v>
      </c>
      <c r="AP66">
        <v>8.9670000000000005</v>
      </c>
      <c r="AQ66">
        <v>25.869661000000001</v>
      </c>
      <c r="AR66">
        <v>47.472000000000001</v>
      </c>
      <c r="AS66">
        <v>33.873497</v>
      </c>
      <c r="AT66">
        <v>18.507169999999999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1.7545820000000001</v>
      </c>
      <c r="BB66">
        <v>1.4417500000000001</v>
      </c>
      <c r="BC66">
        <v>74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2631.4203759999996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375.95780600000001</v>
      </c>
      <c r="L67">
        <v>350.016234</v>
      </c>
      <c r="M67">
        <v>88.224800000000002</v>
      </c>
      <c r="N67">
        <v>119.59</v>
      </c>
      <c r="O67">
        <v>125.29529100000001</v>
      </c>
      <c r="P67">
        <v>142</v>
      </c>
      <c r="Q67">
        <v>11.794193999999999</v>
      </c>
      <c r="R67">
        <v>11.065899999999999</v>
      </c>
      <c r="S67">
        <v>13.601648000000001</v>
      </c>
      <c r="T67">
        <v>0.58099999999999996</v>
      </c>
      <c r="U67">
        <v>418.77</v>
      </c>
      <c r="V67">
        <v>10.6311</v>
      </c>
      <c r="W67">
        <v>24.994800000000001</v>
      </c>
      <c r="X67">
        <v>147.5155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19.143301000000001</v>
      </c>
      <c r="AE67">
        <v>51.987209</v>
      </c>
      <c r="AF67">
        <v>8.4434509999999996</v>
      </c>
      <c r="AG67">
        <v>41.212435999999997</v>
      </c>
      <c r="AH67">
        <v>160.017672</v>
      </c>
      <c r="AI67">
        <v>0</v>
      </c>
      <c r="AJ67">
        <v>0</v>
      </c>
      <c r="AK67">
        <v>55.603538</v>
      </c>
      <c r="AL67">
        <v>79.364599999999996</v>
      </c>
      <c r="AM67">
        <v>5.5408150000000003</v>
      </c>
      <c r="AN67">
        <v>1.0885579999999999</v>
      </c>
      <c r="AO67">
        <v>27.93</v>
      </c>
      <c r="AP67">
        <v>8.9670000000000005</v>
      </c>
      <c r="AQ67">
        <v>25.869661000000001</v>
      </c>
      <c r="AR67">
        <v>47.472000000000001</v>
      </c>
      <c r="AS67">
        <v>33.873497</v>
      </c>
      <c r="AT67">
        <v>15.334186000000001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1.7545820000000001</v>
      </c>
      <c r="BB67">
        <v>1.4417500000000001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2620.8361460000001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375.96454799999998</v>
      </c>
      <c r="L68">
        <v>350.016234</v>
      </c>
      <c r="M68">
        <v>88.224800000000002</v>
      </c>
      <c r="N68">
        <v>119.59</v>
      </c>
      <c r="O68">
        <v>125.29529100000001</v>
      </c>
      <c r="P68">
        <v>142</v>
      </c>
      <c r="Q68">
        <v>11.794193999999999</v>
      </c>
      <c r="R68">
        <v>11.065899999999999</v>
      </c>
      <c r="S68">
        <v>13.601648000000001</v>
      </c>
      <c r="T68">
        <v>0.58099999999999996</v>
      </c>
      <c r="U68">
        <v>418.77</v>
      </c>
      <c r="V68">
        <v>10.6311</v>
      </c>
      <c r="W68">
        <v>24.994800000000001</v>
      </c>
      <c r="X68">
        <v>147.5155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19.143301000000001</v>
      </c>
      <c r="AE68">
        <v>51.987209</v>
      </c>
      <c r="AF68">
        <v>8.4434509999999996</v>
      </c>
      <c r="AG68">
        <v>41.212435999999997</v>
      </c>
      <c r="AH68">
        <v>160.017672</v>
      </c>
      <c r="AI68">
        <v>0</v>
      </c>
      <c r="AJ68">
        <v>0</v>
      </c>
      <c r="AK68">
        <v>55.603538</v>
      </c>
      <c r="AL68">
        <v>79.364599999999996</v>
      </c>
      <c r="AM68">
        <v>11.081630000000001</v>
      </c>
      <c r="AN68">
        <v>1.0885579999999999</v>
      </c>
      <c r="AO68">
        <v>27.93</v>
      </c>
      <c r="AP68">
        <v>8.9670000000000005</v>
      </c>
      <c r="AQ68">
        <v>25.869661000000001</v>
      </c>
      <c r="AR68">
        <v>47.472000000000001</v>
      </c>
      <c r="AS68">
        <v>33.873497</v>
      </c>
      <c r="AT68">
        <v>17.974322000000001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1.7545820000000001</v>
      </c>
      <c r="BB68">
        <v>1.4417500000000001</v>
      </c>
      <c r="BC68">
        <v>67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2626.023839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375.90160800000001</v>
      </c>
      <c r="L69">
        <v>349.225303</v>
      </c>
      <c r="M69">
        <v>88.224800000000002</v>
      </c>
      <c r="N69">
        <v>119.59</v>
      </c>
      <c r="O69">
        <v>125.29529100000001</v>
      </c>
      <c r="P69">
        <v>142</v>
      </c>
      <c r="Q69">
        <v>11.793226000000001</v>
      </c>
      <c r="R69">
        <v>19.984940000000002</v>
      </c>
      <c r="S69">
        <v>13.594659999999999</v>
      </c>
      <c r="T69">
        <v>0.58099999999999996</v>
      </c>
      <c r="U69">
        <v>418.77</v>
      </c>
      <c r="V69">
        <v>10.6311</v>
      </c>
      <c r="W69">
        <v>24.994800000000001</v>
      </c>
      <c r="X69">
        <v>147.5155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19.143301000000001</v>
      </c>
      <c r="AE69">
        <v>51.987209</v>
      </c>
      <c r="AF69">
        <v>8.4434509999999996</v>
      </c>
      <c r="AG69">
        <v>41.212435999999997</v>
      </c>
      <c r="AH69">
        <v>160.017672</v>
      </c>
      <c r="AI69">
        <v>0</v>
      </c>
      <c r="AJ69">
        <v>0</v>
      </c>
      <c r="AK69">
        <v>55.603538</v>
      </c>
      <c r="AL69">
        <v>79.364599999999996</v>
      </c>
      <c r="AM69">
        <v>11.081630000000001</v>
      </c>
      <c r="AN69">
        <v>1.0885579999999999</v>
      </c>
      <c r="AO69">
        <v>27.93</v>
      </c>
      <c r="AP69">
        <v>8.9670000000000005</v>
      </c>
      <c r="AQ69">
        <v>25.869661000000001</v>
      </c>
      <c r="AR69">
        <v>47.472000000000001</v>
      </c>
      <c r="AS69">
        <v>33.873497</v>
      </c>
      <c r="AT69">
        <v>18.600102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1.7545820000000001</v>
      </c>
      <c r="BB69">
        <v>1.4417500000000001</v>
      </c>
      <c r="BC69">
        <v>61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2628.7068319999998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375.90837299999998</v>
      </c>
      <c r="L70">
        <v>349.22241300000002</v>
      </c>
      <c r="M70">
        <v>88.224800000000002</v>
      </c>
      <c r="N70">
        <v>119.59</v>
      </c>
      <c r="O70">
        <v>125.29529100000001</v>
      </c>
      <c r="P70">
        <v>142</v>
      </c>
      <c r="Q70">
        <v>11.793226000000001</v>
      </c>
      <c r="R70">
        <v>19.984940000000002</v>
      </c>
      <c r="S70">
        <v>13.594659999999999</v>
      </c>
      <c r="T70">
        <v>0.58099999999999996</v>
      </c>
      <c r="U70">
        <v>418.77</v>
      </c>
      <c r="V70">
        <v>10.6311</v>
      </c>
      <c r="W70">
        <v>24.994800000000001</v>
      </c>
      <c r="X70">
        <v>147.5155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19.143301000000001</v>
      </c>
      <c r="AE70">
        <v>51.987209</v>
      </c>
      <c r="AF70">
        <v>8.4434509999999996</v>
      </c>
      <c r="AG70">
        <v>41.212435999999997</v>
      </c>
      <c r="AH70">
        <v>160.017672</v>
      </c>
      <c r="AI70">
        <v>0</v>
      </c>
      <c r="AJ70">
        <v>0</v>
      </c>
      <c r="AK70">
        <v>55.603538</v>
      </c>
      <c r="AL70">
        <v>79.364599999999996</v>
      </c>
      <c r="AM70">
        <v>11.081630000000001</v>
      </c>
      <c r="AN70">
        <v>1.0885579999999999</v>
      </c>
      <c r="AO70">
        <v>27.93</v>
      </c>
      <c r="AP70">
        <v>8.9670000000000005</v>
      </c>
      <c r="AQ70">
        <v>25.869661000000001</v>
      </c>
      <c r="AR70">
        <v>47.472000000000001</v>
      </c>
      <c r="AS70">
        <v>33.873497</v>
      </c>
      <c r="AT70">
        <v>18.070530999999999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1.7545820000000001</v>
      </c>
      <c r="BB70">
        <v>1.4417500000000001</v>
      </c>
      <c r="BC70">
        <v>53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2620.1811359999997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</v>
      </c>
      <c r="H71">
        <v>0</v>
      </c>
      <c r="I71">
        <v>0</v>
      </c>
      <c r="J71">
        <v>1</v>
      </c>
      <c r="K71">
        <v>375.92461100000003</v>
      </c>
      <c r="L71">
        <v>350.01347199999998</v>
      </c>
      <c r="M71">
        <v>88.224800000000002</v>
      </c>
      <c r="N71">
        <v>119.59</v>
      </c>
      <c r="O71">
        <v>125.29529100000001</v>
      </c>
      <c r="P71">
        <v>142</v>
      </c>
      <c r="Q71">
        <v>11.793831000000001</v>
      </c>
      <c r="R71">
        <v>30.0443</v>
      </c>
      <c r="S71">
        <v>13.601648000000001</v>
      </c>
      <c r="T71">
        <v>0.58099999999999996</v>
      </c>
      <c r="U71">
        <v>418.77</v>
      </c>
      <c r="V71">
        <v>14.25</v>
      </c>
      <c r="W71">
        <v>30.171600000000002</v>
      </c>
      <c r="X71">
        <v>147.5155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19.143301000000001</v>
      </c>
      <c r="AE71">
        <v>51.987209</v>
      </c>
      <c r="AF71">
        <v>8.4434509999999996</v>
      </c>
      <c r="AG71">
        <v>41.212435999999997</v>
      </c>
      <c r="AH71">
        <v>160.017672</v>
      </c>
      <c r="AI71">
        <v>0</v>
      </c>
      <c r="AJ71">
        <v>0</v>
      </c>
      <c r="AK71">
        <v>55.603538</v>
      </c>
      <c r="AL71">
        <v>79.364599999999996</v>
      </c>
      <c r="AM71">
        <v>11.081630000000001</v>
      </c>
      <c r="AN71">
        <v>1.0885579999999999</v>
      </c>
      <c r="AO71">
        <v>27.93</v>
      </c>
      <c r="AP71">
        <v>8.9670000000000005</v>
      </c>
      <c r="AQ71">
        <v>25.869661000000001</v>
      </c>
      <c r="AR71">
        <v>51.887999999999998</v>
      </c>
      <c r="AS71">
        <v>33.873497</v>
      </c>
      <c r="AT71">
        <v>18.680029000000001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1.7545820000000001</v>
      </c>
      <c r="BB71">
        <v>1.4417500000000001</v>
      </c>
      <c r="BC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2661.8765839999996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</v>
      </c>
      <c r="H72">
        <v>0</v>
      </c>
      <c r="I72">
        <v>0</v>
      </c>
      <c r="J72">
        <v>1</v>
      </c>
      <c r="K72">
        <v>375.931377</v>
      </c>
      <c r="L72">
        <v>350.01347199999998</v>
      </c>
      <c r="M72">
        <v>88.224800000000002</v>
      </c>
      <c r="N72">
        <v>119.59</v>
      </c>
      <c r="O72">
        <v>125.29529100000001</v>
      </c>
      <c r="P72">
        <v>142</v>
      </c>
      <c r="Q72">
        <v>11.793831000000001</v>
      </c>
      <c r="R72">
        <v>30.0443</v>
      </c>
      <c r="S72">
        <v>13.601648000000001</v>
      </c>
      <c r="T72">
        <v>0.58099999999999996</v>
      </c>
      <c r="U72">
        <v>418.77</v>
      </c>
      <c r="V72">
        <v>14.25</v>
      </c>
      <c r="W72">
        <v>30.171600000000002</v>
      </c>
      <c r="X72">
        <v>147.5155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19.143301000000001</v>
      </c>
      <c r="AE72">
        <v>51.987209</v>
      </c>
      <c r="AF72">
        <v>8.4434509999999996</v>
      </c>
      <c r="AG72">
        <v>41.212435999999997</v>
      </c>
      <c r="AH72">
        <v>160.017672</v>
      </c>
      <c r="AI72">
        <v>0</v>
      </c>
      <c r="AJ72">
        <v>0</v>
      </c>
      <c r="AK72">
        <v>55.603538</v>
      </c>
      <c r="AL72">
        <v>79.364599999999996</v>
      </c>
      <c r="AM72">
        <v>11.081630000000001</v>
      </c>
      <c r="AN72">
        <v>1.0885579999999999</v>
      </c>
      <c r="AO72">
        <v>27.93</v>
      </c>
      <c r="AP72">
        <v>8.9670000000000005</v>
      </c>
      <c r="AQ72">
        <v>25.869661000000001</v>
      </c>
      <c r="AR72">
        <v>51.887999999999998</v>
      </c>
      <c r="AS72">
        <v>33.873497</v>
      </c>
      <c r="AT72">
        <v>18.680029000000001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1.7545820000000001</v>
      </c>
      <c r="BB72">
        <v>1.4417500000000001</v>
      </c>
      <c r="BC72">
        <v>58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2651.8833499999996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</v>
      </c>
      <c r="H73">
        <v>0</v>
      </c>
      <c r="I73">
        <v>0</v>
      </c>
      <c r="J73">
        <v>1</v>
      </c>
      <c r="K73">
        <v>375.92461100000003</v>
      </c>
      <c r="L73">
        <v>337.46409999999997</v>
      </c>
      <c r="M73">
        <v>88.224800000000002</v>
      </c>
      <c r="N73">
        <v>119.59</v>
      </c>
      <c r="O73">
        <v>125.29529100000001</v>
      </c>
      <c r="P73">
        <v>142</v>
      </c>
      <c r="Q73">
        <v>11.793831000000001</v>
      </c>
      <c r="R73">
        <v>30.0443</v>
      </c>
      <c r="S73">
        <v>13.601648000000001</v>
      </c>
      <c r="T73">
        <v>0.58099999999999996</v>
      </c>
      <c r="U73">
        <v>418.77</v>
      </c>
      <c r="V73">
        <v>14.25</v>
      </c>
      <c r="W73">
        <v>30.171600000000002</v>
      </c>
      <c r="X73">
        <v>147.5155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19.143301000000001</v>
      </c>
      <c r="AE73">
        <v>51.987209</v>
      </c>
      <c r="AF73">
        <v>8.4434509999999996</v>
      </c>
      <c r="AG73">
        <v>41.212435999999997</v>
      </c>
      <c r="AH73">
        <v>160.017672</v>
      </c>
      <c r="AI73">
        <v>3.7497479999999999</v>
      </c>
      <c r="AJ73">
        <v>0</v>
      </c>
      <c r="AK73">
        <v>55.603538</v>
      </c>
      <c r="AL73">
        <v>79.364599999999996</v>
      </c>
      <c r="AM73">
        <v>11.081630000000001</v>
      </c>
      <c r="AN73">
        <v>1.0885579999999999</v>
      </c>
      <c r="AO73">
        <v>27.93</v>
      </c>
      <c r="AP73">
        <v>8.9670000000000005</v>
      </c>
      <c r="AQ73">
        <v>25.869661000000001</v>
      </c>
      <c r="AR73">
        <v>47.472000000000001</v>
      </c>
      <c r="AS73">
        <v>33.873497</v>
      </c>
      <c r="AT73">
        <v>18.680029000000001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1.7545820000000001</v>
      </c>
      <c r="BB73">
        <v>1.4417500000000001</v>
      </c>
      <c r="BC73">
        <v>47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2627.6609600000002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</v>
      </c>
      <c r="H74">
        <v>0</v>
      </c>
      <c r="I74">
        <v>0</v>
      </c>
      <c r="J74">
        <v>1</v>
      </c>
      <c r="K74">
        <v>375.931377</v>
      </c>
      <c r="L74">
        <v>337.46409999999997</v>
      </c>
      <c r="M74">
        <v>88.224800000000002</v>
      </c>
      <c r="N74">
        <v>119.59</v>
      </c>
      <c r="O74">
        <v>125.29529100000001</v>
      </c>
      <c r="P74">
        <v>142</v>
      </c>
      <c r="Q74">
        <v>11.793831000000001</v>
      </c>
      <c r="R74">
        <v>30.0443</v>
      </c>
      <c r="S74">
        <v>13.601648000000001</v>
      </c>
      <c r="T74">
        <v>0.58099999999999996</v>
      </c>
      <c r="U74">
        <v>418.77</v>
      </c>
      <c r="V74">
        <v>14.25</v>
      </c>
      <c r="W74">
        <v>30.171600000000002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19.187691000000001</v>
      </c>
      <c r="AE74">
        <v>51.987209</v>
      </c>
      <c r="AF74">
        <v>8.4434509999999996</v>
      </c>
      <c r="AG74">
        <v>41.212435999999997</v>
      </c>
      <c r="AH74">
        <v>160.017672</v>
      </c>
      <c r="AI74">
        <v>3.7497479999999999</v>
      </c>
      <c r="AJ74">
        <v>0</v>
      </c>
      <c r="AK74">
        <v>55.603538</v>
      </c>
      <c r="AL74">
        <v>79.364599999999996</v>
      </c>
      <c r="AM74">
        <v>11.081630000000001</v>
      </c>
      <c r="AN74">
        <v>1.0885579999999999</v>
      </c>
      <c r="AO74">
        <v>27.93</v>
      </c>
      <c r="AP74">
        <v>8.9670000000000005</v>
      </c>
      <c r="AQ74">
        <v>25.869661000000001</v>
      </c>
      <c r="AR74">
        <v>47.472000000000001</v>
      </c>
      <c r="AS74">
        <v>33.873497</v>
      </c>
      <c r="AT74">
        <v>18.680029000000001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1.7545820000000001</v>
      </c>
      <c r="BB74">
        <v>1.4417500000000001</v>
      </c>
      <c r="BC74">
        <v>37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2617.7121160000002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</v>
      </c>
      <c r="H75">
        <v>0</v>
      </c>
      <c r="I75">
        <v>0</v>
      </c>
      <c r="J75">
        <v>1</v>
      </c>
      <c r="K75">
        <v>375.92461100000003</v>
      </c>
      <c r="L75">
        <v>350.48560300000003</v>
      </c>
      <c r="M75">
        <v>88.224800000000002</v>
      </c>
      <c r="N75">
        <v>119.59</v>
      </c>
      <c r="O75">
        <v>125.29529100000001</v>
      </c>
      <c r="P75">
        <v>142</v>
      </c>
      <c r="Q75">
        <v>11.793831000000001</v>
      </c>
      <c r="R75">
        <v>30.0443</v>
      </c>
      <c r="S75">
        <v>13.601648000000001</v>
      </c>
      <c r="T75">
        <v>0.58099999999999996</v>
      </c>
      <c r="U75">
        <v>418.77</v>
      </c>
      <c r="V75">
        <v>14.25</v>
      </c>
      <c r="W75">
        <v>30.171600000000002</v>
      </c>
      <c r="X75">
        <v>147.5155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16.646349000000001</v>
      </c>
      <c r="AE75">
        <v>51.987209</v>
      </c>
      <c r="AF75">
        <v>8.4434509999999996</v>
      </c>
      <c r="AG75">
        <v>41.212435999999997</v>
      </c>
      <c r="AH75">
        <v>160.017672</v>
      </c>
      <c r="AI75">
        <v>10.713564999999999</v>
      </c>
      <c r="AJ75">
        <v>0</v>
      </c>
      <c r="AK75">
        <v>55.603538</v>
      </c>
      <c r="AL75">
        <v>77.853999999999999</v>
      </c>
      <c r="AM75">
        <v>11.081630000000001</v>
      </c>
      <c r="AN75">
        <v>1.0885579999999999</v>
      </c>
      <c r="AO75">
        <v>27.93</v>
      </c>
      <c r="AP75">
        <v>8.9670000000000005</v>
      </c>
      <c r="AQ75">
        <v>25.869661000000001</v>
      </c>
      <c r="AR75">
        <v>47.472000000000001</v>
      </c>
      <c r="AS75">
        <v>33.873497</v>
      </c>
      <c r="AT75">
        <v>17.041204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2.429119</v>
      </c>
      <c r="BA75">
        <v>1.7545820000000001</v>
      </c>
      <c r="BB75">
        <v>1.4417500000000001</v>
      </c>
      <c r="BC75">
        <v>32.85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2623.6218229999999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</v>
      </c>
      <c r="H76">
        <v>0</v>
      </c>
      <c r="I76">
        <v>0</v>
      </c>
      <c r="J76">
        <v>1</v>
      </c>
      <c r="K76">
        <v>375.931377</v>
      </c>
      <c r="L76">
        <v>383.70400000000001</v>
      </c>
      <c r="M76">
        <v>88.224800000000002</v>
      </c>
      <c r="N76">
        <v>119.59</v>
      </c>
      <c r="O76">
        <v>125.29529100000001</v>
      </c>
      <c r="P76">
        <v>142</v>
      </c>
      <c r="Q76">
        <v>11.793831000000001</v>
      </c>
      <c r="R76">
        <v>30.0443</v>
      </c>
      <c r="S76">
        <v>13.601648000000001</v>
      </c>
      <c r="T76">
        <v>0.58099999999999996</v>
      </c>
      <c r="U76">
        <v>418.77</v>
      </c>
      <c r="V76">
        <v>14.25</v>
      </c>
      <c r="W76">
        <v>30.171600000000002</v>
      </c>
      <c r="X76">
        <v>147.5155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8.4434509999999996</v>
      </c>
      <c r="AG76">
        <v>41.212435999999997</v>
      </c>
      <c r="AH76">
        <v>160.017672</v>
      </c>
      <c r="AI76">
        <v>10.713564999999999</v>
      </c>
      <c r="AJ76">
        <v>0</v>
      </c>
      <c r="AK76">
        <v>55.603538</v>
      </c>
      <c r="AL76">
        <v>77.853999999999999</v>
      </c>
      <c r="AM76">
        <v>11.081630000000001</v>
      </c>
      <c r="AN76">
        <v>1.0885579999999999</v>
      </c>
      <c r="AO76">
        <v>27.93</v>
      </c>
      <c r="AP76">
        <v>8.9670000000000005</v>
      </c>
      <c r="AQ76">
        <v>25.869661000000001</v>
      </c>
      <c r="AR76">
        <v>47.472000000000001</v>
      </c>
      <c r="AS76">
        <v>33.873497</v>
      </c>
      <c r="AT76">
        <v>15.632433000000001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2.429119</v>
      </c>
      <c r="BA76">
        <v>1.7545820000000001</v>
      </c>
      <c r="BB76">
        <v>1.4417500000000001</v>
      </c>
      <c r="BC76">
        <v>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2642.5882150000002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1</v>
      </c>
      <c r="K77">
        <v>376.66868399999998</v>
      </c>
      <c r="L77">
        <v>383.70400000000001</v>
      </c>
      <c r="M77">
        <v>88.224800000000002</v>
      </c>
      <c r="N77">
        <v>119.59</v>
      </c>
      <c r="O77">
        <v>125.29529100000001</v>
      </c>
      <c r="P77">
        <v>142</v>
      </c>
      <c r="Q77">
        <v>11.801576000000001</v>
      </c>
      <c r="R77">
        <v>43.05</v>
      </c>
      <c r="S77">
        <v>14.238860000000001</v>
      </c>
      <c r="T77">
        <v>0.58099999999999996</v>
      </c>
      <c r="U77">
        <v>418.77</v>
      </c>
      <c r="V77">
        <v>14.25</v>
      </c>
      <c r="W77">
        <v>40.739100000000001</v>
      </c>
      <c r="X77">
        <v>147.5155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16.886901999999999</v>
      </c>
      <c r="AG77">
        <v>41.212435999999997</v>
      </c>
      <c r="AH77">
        <v>160.017672</v>
      </c>
      <c r="AI77">
        <v>10.713564999999999</v>
      </c>
      <c r="AJ77">
        <v>0</v>
      </c>
      <c r="AK77">
        <v>55.603538</v>
      </c>
      <c r="AL77">
        <v>77.853999999999999</v>
      </c>
      <c r="AM77">
        <v>16.588864999999998</v>
      </c>
      <c r="AN77">
        <v>1.0885579999999999</v>
      </c>
      <c r="AO77">
        <v>27.93</v>
      </c>
      <c r="AP77">
        <v>7.6859999999999999</v>
      </c>
      <c r="AQ77">
        <v>25.869661000000001</v>
      </c>
      <c r="AR77">
        <v>47.472000000000001</v>
      </c>
      <c r="AS77">
        <v>33.873497</v>
      </c>
      <c r="AT77">
        <v>18.50421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1.7545820000000001</v>
      </c>
      <c r="BB77">
        <v>1.4417500000000001</v>
      </c>
      <c r="BC77">
        <v>20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2706.0022089999998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</v>
      </c>
      <c r="H78">
        <v>0</v>
      </c>
      <c r="I78">
        <v>0</v>
      </c>
      <c r="J78">
        <v>1</v>
      </c>
      <c r="K78">
        <v>445.18040000000002</v>
      </c>
      <c r="L78">
        <v>453.70400000000001</v>
      </c>
      <c r="M78">
        <v>88.224800000000002</v>
      </c>
      <c r="N78">
        <v>119.59</v>
      </c>
      <c r="O78">
        <v>125.29529100000001</v>
      </c>
      <c r="P78">
        <v>142</v>
      </c>
      <c r="Q78">
        <v>11.953267</v>
      </c>
      <c r="R78">
        <v>43.05</v>
      </c>
      <c r="S78">
        <v>14.53082</v>
      </c>
      <c r="T78">
        <v>0.58099999999999996</v>
      </c>
      <c r="U78">
        <v>418.77</v>
      </c>
      <c r="V78">
        <v>14.25</v>
      </c>
      <c r="W78">
        <v>40.739100000000001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16.886901999999999</v>
      </c>
      <c r="AG78">
        <v>41.212435999999997</v>
      </c>
      <c r="AH78">
        <v>160.017672</v>
      </c>
      <c r="AI78">
        <v>14.731152</v>
      </c>
      <c r="AJ78">
        <v>0</v>
      </c>
      <c r="AK78">
        <v>55.603538</v>
      </c>
      <c r="AL78">
        <v>77.853999999999999</v>
      </c>
      <c r="AM78">
        <v>16.588864999999998</v>
      </c>
      <c r="AN78">
        <v>1.0885579999999999</v>
      </c>
      <c r="AO78">
        <v>27.93</v>
      </c>
      <c r="AP78">
        <v>7.6859999999999999</v>
      </c>
      <c r="AQ78">
        <v>25.869661000000001</v>
      </c>
      <c r="AR78">
        <v>47.472000000000001</v>
      </c>
      <c r="AS78">
        <v>33.873497</v>
      </c>
      <c r="AT78">
        <v>17.854749000000002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1.7545820000000001</v>
      </c>
      <c r="BB78">
        <v>1.4417500000000001</v>
      </c>
      <c r="BC78">
        <v>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2857.9195479999998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</v>
      </c>
      <c r="H79">
        <v>0</v>
      </c>
      <c r="I79">
        <v>0</v>
      </c>
      <c r="J79">
        <v>1</v>
      </c>
      <c r="K79">
        <v>445.18040000000002</v>
      </c>
      <c r="L79">
        <v>556.3963</v>
      </c>
      <c r="M79">
        <v>88.224800000000002</v>
      </c>
      <c r="N79">
        <v>119.59</v>
      </c>
      <c r="O79">
        <v>125.29529100000001</v>
      </c>
      <c r="P79">
        <v>142</v>
      </c>
      <c r="Q79">
        <v>12.020996999999999</v>
      </c>
      <c r="R79">
        <v>43.05</v>
      </c>
      <c r="S79">
        <v>18.628599999999999</v>
      </c>
      <c r="T79">
        <v>0.81</v>
      </c>
      <c r="U79">
        <v>418.77</v>
      </c>
      <c r="V79">
        <v>17.058233000000001</v>
      </c>
      <c r="W79">
        <v>40.739100000000001</v>
      </c>
      <c r="X79">
        <v>147.5155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41.212435999999997</v>
      </c>
      <c r="AH79">
        <v>160.017672</v>
      </c>
      <c r="AI79">
        <v>68.802518000000006</v>
      </c>
      <c r="AJ79">
        <v>0</v>
      </c>
      <c r="AK79">
        <v>55.603538</v>
      </c>
      <c r="AL79">
        <v>77.853999999999999</v>
      </c>
      <c r="AM79">
        <v>16.588864999999998</v>
      </c>
      <c r="AN79">
        <v>1.0885579999999999</v>
      </c>
      <c r="AO79">
        <v>27.93</v>
      </c>
      <c r="AP79">
        <v>7.6859999999999999</v>
      </c>
      <c r="AQ79">
        <v>25.869661000000001</v>
      </c>
      <c r="AR79">
        <v>51.887999999999998</v>
      </c>
      <c r="AS79">
        <v>33.873497</v>
      </c>
      <c r="AT79">
        <v>18.598542999999999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1.7545820000000001</v>
      </c>
      <c r="BB79">
        <v>1.228402</v>
      </c>
      <c r="BC79">
        <v>19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3036.554588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</v>
      </c>
      <c r="H80">
        <v>0</v>
      </c>
      <c r="I80">
        <v>0</v>
      </c>
      <c r="J80">
        <v>1</v>
      </c>
      <c r="K80">
        <v>445.18040000000002</v>
      </c>
      <c r="L80">
        <v>586.3963</v>
      </c>
      <c r="M80">
        <v>88.224800000000002</v>
      </c>
      <c r="N80">
        <v>119.59</v>
      </c>
      <c r="O80">
        <v>125.29529100000001</v>
      </c>
      <c r="P80">
        <v>142</v>
      </c>
      <c r="Q80">
        <v>11.0334</v>
      </c>
      <c r="R80">
        <v>43.05</v>
      </c>
      <c r="S80">
        <v>18.628599999999999</v>
      </c>
      <c r="T80">
        <v>0.81</v>
      </c>
      <c r="U80">
        <v>418.77</v>
      </c>
      <c r="V80">
        <v>17.0961</v>
      </c>
      <c r="W80">
        <v>40.739100000000001</v>
      </c>
      <c r="X80">
        <v>147.5155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41.212435999999997</v>
      </c>
      <c r="AH80">
        <v>160.017672</v>
      </c>
      <c r="AI80">
        <v>68.802518000000006</v>
      </c>
      <c r="AJ80">
        <v>0</v>
      </c>
      <c r="AK80">
        <v>55.603538</v>
      </c>
      <c r="AL80">
        <v>77.853999999999999</v>
      </c>
      <c r="AM80">
        <v>16.588864999999998</v>
      </c>
      <c r="AN80">
        <v>1.0885579999999999</v>
      </c>
      <c r="AO80">
        <v>27.93</v>
      </c>
      <c r="AP80">
        <v>7.6859999999999999</v>
      </c>
      <c r="AQ80">
        <v>25.869661000000001</v>
      </c>
      <c r="AR80">
        <v>51.887999999999998</v>
      </c>
      <c r="AS80">
        <v>33.873497</v>
      </c>
      <c r="AT80">
        <v>18.680029000000001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1.7545820000000001</v>
      </c>
      <c r="BB80">
        <v>1.228402</v>
      </c>
      <c r="BC80">
        <v>19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3065.6863439999997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</v>
      </c>
      <c r="H81">
        <v>0</v>
      </c>
      <c r="I81">
        <v>0</v>
      </c>
      <c r="J81">
        <v>1</v>
      </c>
      <c r="K81">
        <v>495.18040000000002</v>
      </c>
      <c r="L81">
        <v>586.3963</v>
      </c>
      <c r="M81">
        <v>88.224800000000002</v>
      </c>
      <c r="N81">
        <v>119.59</v>
      </c>
      <c r="O81">
        <v>125.29529100000001</v>
      </c>
      <c r="P81">
        <v>142</v>
      </c>
      <c r="Q81">
        <v>11.0334</v>
      </c>
      <c r="R81">
        <v>43.05</v>
      </c>
      <c r="S81">
        <v>18.628599999999999</v>
      </c>
      <c r="T81">
        <v>0.81</v>
      </c>
      <c r="U81">
        <v>418.77</v>
      </c>
      <c r="V81">
        <v>17.0961</v>
      </c>
      <c r="W81">
        <v>40.739100000000001</v>
      </c>
      <c r="X81">
        <v>147.5155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41.212435999999997</v>
      </c>
      <c r="AH81">
        <v>160.017672</v>
      </c>
      <c r="AI81">
        <v>68.802518000000006</v>
      </c>
      <c r="AJ81">
        <v>0</v>
      </c>
      <c r="AK81">
        <v>55.603538</v>
      </c>
      <c r="AL81">
        <v>77.853999999999999</v>
      </c>
      <c r="AM81">
        <v>16.588864999999998</v>
      </c>
      <c r="AN81">
        <v>1.0885579999999999</v>
      </c>
      <c r="AO81">
        <v>27.93</v>
      </c>
      <c r="AP81">
        <v>7.6859999999999999</v>
      </c>
      <c r="AQ81">
        <v>25.869661000000001</v>
      </c>
      <c r="AR81">
        <v>47.472000000000001</v>
      </c>
      <c r="AS81">
        <v>33.873497</v>
      </c>
      <c r="AT81">
        <v>18.680029000000001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2.429119</v>
      </c>
      <c r="BA81">
        <v>1.7545820000000001</v>
      </c>
      <c r="BB81">
        <v>1.228402</v>
      </c>
      <c r="BC81">
        <v>30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3122.270344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</v>
      </c>
      <c r="H82">
        <v>0</v>
      </c>
      <c r="I82">
        <v>0</v>
      </c>
      <c r="J82">
        <v>1</v>
      </c>
      <c r="K82">
        <v>545.18039999999996</v>
      </c>
      <c r="L82">
        <v>541.3963</v>
      </c>
      <c r="M82">
        <v>88.224800000000002</v>
      </c>
      <c r="N82">
        <v>119.59</v>
      </c>
      <c r="O82">
        <v>125.29529100000001</v>
      </c>
      <c r="P82">
        <v>142</v>
      </c>
      <c r="Q82">
        <v>11.0334</v>
      </c>
      <c r="R82">
        <v>43.05</v>
      </c>
      <c r="S82">
        <v>18.628599999999999</v>
      </c>
      <c r="T82">
        <v>0.81</v>
      </c>
      <c r="U82">
        <v>418.77</v>
      </c>
      <c r="V82">
        <v>17.0961</v>
      </c>
      <c r="W82">
        <v>40.739100000000001</v>
      </c>
      <c r="X82">
        <v>147.5155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41.212435999999997</v>
      </c>
      <c r="AH82">
        <v>160.017672</v>
      </c>
      <c r="AI82">
        <v>68.802518000000006</v>
      </c>
      <c r="AJ82">
        <v>0</v>
      </c>
      <c r="AK82">
        <v>55.603538</v>
      </c>
      <c r="AL82">
        <v>77.853999999999999</v>
      </c>
      <c r="AM82">
        <v>16.588864999999998</v>
      </c>
      <c r="AN82">
        <v>1.0885579999999999</v>
      </c>
      <c r="AO82">
        <v>27.93</v>
      </c>
      <c r="AP82">
        <v>7.6859999999999999</v>
      </c>
      <c r="AQ82">
        <v>25.869661000000001</v>
      </c>
      <c r="AR82">
        <v>47.472000000000001</v>
      </c>
      <c r="AS82">
        <v>33.873497</v>
      </c>
      <c r="AT82">
        <v>18.680029000000001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2.429119</v>
      </c>
      <c r="BA82">
        <v>1.7545820000000001</v>
      </c>
      <c r="BB82">
        <v>1.228402</v>
      </c>
      <c r="BC82">
        <v>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3137.270344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</v>
      </c>
      <c r="H83">
        <v>0</v>
      </c>
      <c r="I83">
        <v>0</v>
      </c>
      <c r="J83">
        <v>1</v>
      </c>
      <c r="K83">
        <v>595.18039999999996</v>
      </c>
      <c r="L83">
        <v>541.3963</v>
      </c>
      <c r="M83">
        <v>88.224800000000002</v>
      </c>
      <c r="N83">
        <v>119.59</v>
      </c>
      <c r="O83">
        <v>125.29529100000001</v>
      </c>
      <c r="P83">
        <v>142</v>
      </c>
      <c r="Q83">
        <v>11.0334</v>
      </c>
      <c r="R83">
        <v>43.05</v>
      </c>
      <c r="S83">
        <v>18.628599999999999</v>
      </c>
      <c r="T83">
        <v>0.81</v>
      </c>
      <c r="U83">
        <v>418.77</v>
      </c>
      <c r="V83">
        <v>17.0961</v>
      </c>
      <c r="W83">
        <v>40.739100000000001</v>
      </c>
      <c r="X83">
        <v>147.5155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41.212435999999997</v>
      </c>
      <c r="AH83">
        <v>160.017672</v>
      </c>
      <c r="AI83">
        <v>68.802518000000006</v>
      </c>
      <c r="AJ83">
        <v>0</v>
      </c>
      <c r="AK83">
        <v>55.603538</v>
      </c>
      <c r="AL83">
        <v>77.853999999999999</v>
      </c>
      <c r="AM83">
        <v>16.588864999999998</v>
      </c>
      <c r="AN83">
        <v>1.0885579999999999</v>
      </c>
      <c r="AO83">
        <v>27.93</v>
      </c>
      <c r="AP83">
        <v>7.6859999999999999</v>
      </c>
      <c r="AQ83">
        <v>25.869661000000001</v>
      </c>
      <c r="AR83">
        <v>47.472000000000001</v>
      </c>
      <c r="AS83">
        <v>33.873497</v>
      </c>
      <c r="AT83">
        <v>18.680029000000001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2.429119</v>
      </c>
      <c r="BA83">
        <v>1.7545820000000001</v>
      </c>
      <c r="BB83">
        <v>1.228402</v>
      </c>
      <c r="BC83">
        <v>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3187.270344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</v>
      </c>
      <c r="H84">
        <v>0</v>
      </c>
      <c r="I84">
        <v>0</v>
      </c>
      <c r="J84">
        <v>1</v>
      </c>
      <c r="K84">
        <v>645.18039999999996</v>
      </c>
      <c r="L84">
        <v>541.3963</v>
      </c>
      <c r="M84">
        <v>88.224800000000002</v>
      </c>
      <c r="N84">
        <v>119.59</v>
      </c>
      <c r="O84">
        <v>125.29529100000001</v>
      </c>
      <c r="P84">
        <v>142</v>
      </c>
      <c r="Q84">
        <v>11.0334</v>
      </c>
      <c r="R84">
        <v>43.05</v>
      </c>
      <c r="S84">
        <v>18.628599999999999</v>
      </c>
      <c r="T84">
        <v>0.81</v>
      </c>
      <c r="U84">
        <v>418.77</v>
      </c>
      <c r="V84">
        <v>17.0961</v>
      </c>
      <c r="W84">
        <v>40.739100000000001</v>
      </c>
      <c r="X84">
        <v>147.5155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41.212435999999997</v>
      </c>
      <c r="AH84">
        <v>160.017672</v>
      </c>
      <c r="AI84">
        <v>68.802518000000006</v>
      </c>
      <c r="AJ84">
        <v>0</v>
      </c>
      <c r="AK84">
        <v>55.603538</v>
      </c>
      <c r="AL84">
        <v>77.853999999999999</v>
      </c>
      <c r="AM84">
        <v>16.588864999999998</v>
      </c>
      <c r="AN84">
        <v>1.0885579999999999</v>
      </c>
      <c r="AO84">
        <v>27.93</v>
      </c>
      <c r="AP84">
        <v>7.6859999999999999</v>
      </c>
      <c r="AQ84">
        <v>25.869661000000001</v>
      </c>
      <c r="AR84">
        <v>47.472000000000001</v>
      </c>
      <c r="AS84">
        <v>33.873497</v>
      </c>
      <c r="AT84">
        <v>18.680029000000001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2.429119</v>
      </c>
      <c r="BA84">
        <v>1.7545820000000001</v>
      </c>
      <c r="BB84">
        <v>1.228402</v>
      </c>
      <c r="BC84">
        <v>40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3237.270344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7.5760000000000003E-3</v>
      </c>
      <c r="H85">
        <v>0</v>
      </c>
      <c r="I85">
        <v>0</v>
      </c>
      <c r="J85">
        <v>0</v>
      </c>
      <c r="K85">
        <v>678.84109999999998</v>
      </c>
      <c r="L85">
        <v>571.3963</v>
      </c>
      <c r="M85">
        <v>88.224800000000002</v>
      </c>
      <c r="N85">
        <v>119.59</v>
      </c>
      <c r="O85">
        <v>125.29529100000001</v>
      </c>
      <c r="P85">
        <v>142</v>
      </c>
      <c r="Q85">
        <v>12.273</v>
      </c>
      <c r="R85">
        <v>43.05</v>
      </c>
      <c r="S85">
        <v>18.628599999999999</v>
      </c>
      <c r="T85">
        <v>0.81</v>
      </c>
      <c r="U85">
        <v>418.77</v>
      </c>
      <c r="V85">
        <v>17.0961</v>
      </c>
      <c r="W85">
        <v>40.739100000000001</v>
      </c>
      <c r="X85">
        <v>147.5155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41.212435999999997</v>
      </c>
      <c r="AH85">
        <v>160.017672</v>
      </c>
      <c r="AI85">
        <v>6.6959780000000002</v>
      </c>
      <c r="AJ85">
        <v>0</v>
      </c>
      <c r="AK85">
        <v>55.603538</v>
      </c>
      <c r="AL85">
        <v>77.853999999999999</v>
      </c>
      <c r="AM85">
        <v>16.588864999999998</v>
      </c>
      <c r="AN85">
        <v>1.0885579999999999</v>
      </c>
      <c r="AO85">
        <v>27.93</v>
      </c>
      <c r="AP85">
        <v>7.6859999999999999</v>
      </c>
      <c r="AQ85">
        <v>25.869661000000001</v>
      </c>
      <c r="AR85">
        <v>47.472000000000001</v>
      </c>
      <c r="AS85">
        <v>33.873497</v>
      </c>
      <c r="AT85">
        <v>18.680029000000001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2.429119</v>
      </c>
      <c r="BA85">
        <v>1.7545820000000001</v>
      </c>
      <c r="BB85">
        <v>1.228402</v>
      </c>
      <c r="BC85">
        <v>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3238.0716800000005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678.84109999999998</v>
      </c>
      <c r="L86">
        <v>621.3963</v>
      </c>
      <c r="M86">
        <v>88.224800000000002</v>
      </c>
      <c r="N86">
        <v>119.59</v>
      </c>
      <c r="O86">
        <v>125.29529100000001</v>
      </c>
      <c r="P86">
        <v>142</v>
      </c>
      <c r="Q86">
        <v>12.273</v>
      </c>
      <c r="R86">
        <v>43.05</v>
      </c>
      <c r="S86">
        <v>18.628599999999999</v>
      </c>
      <c r="T86">
        <v>0.81</v>
      </c>
      <c r="U86">
        <v>418.77</v>
      </c>
      <c r="V86">
        <v>17.0961</v>
      </c>
      <c r="W86">
        <v>40.739100000000001</v>
      </c>
      <c r="X86">
        <v>147.5155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16.886901999999999</v>
      </c>
      <c r="AG86">
        <v>41.212435999999997</v>
      </c>
      <c r="AH86">
        <v>160.017672</v>
      </c>
      <c r="AI86">
        <v>3.3479899999999998</v>
      </c>
      <c r="AJ86">
        <v>0</v>
      </c>
      <c r="AK86">
        <v>55.603538</v>
      </c>
      <c r="AL86">
        <v>77.853999999999999</v>
      </c>
      <c r="AM86">
        <v>16.588864999999998</v>
      </c>
      <c r="AN86">
        <v>1.0885579999999999</v>
      </c>
      <c r="AO86">
        <v>27.93</v>
      </c>
      <c r="AP86">
        <v>7.6859999999999999</v>
      </c>
      <c r="AQ86">
        <v>25.869661000000001</v>
      </c>
      <c r="AR86">
        <v>47.472000000000001</v>
      </c>
      <c r="AS86">
        <v>33.873497</v>
      </c>
      <c r="AT86">
        <v>18.680029000000001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2.429119</v>
      </c>
      <c r="BA86">
        <v>1.7545820000000001</v>
      </c>
      <c r="BB86">
        <v>1.228402</v>
      </c>
      <c r="BC86">
        <v>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3273.9939310000004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678.84109999999998</v>
      </c>
      <c r="L87">
        <v>571.3963</v>
      </c>
      <c r="M87">
        <v>88.224800000000002</v>
      </c>
      <c r="N87">
        <v>119.59</v>
      </c>
      <c r="O87">
        <v>125.29529100000001</v>
      </c>
      <c r="P87">
        <v>142</v>
      </c>
      <c r="Q87">
        <v>12.273</v>
      </c>
      <c r="R87">
        <v>43.05</v>
      </c>
      <c r="S87">
        <v>18.628599999999999</v>
      </c>
      <c r="T87">
        <v>0.81</v>
      </c>
      <c r="U87">
        <v>418.77</v>
      </c>
      <c r="V87">
        <v>17.0961</v>
      </c>
      <c r="W87">
        <v>40.739100000000001</v>
      </c>
      <c r="X87">
        <v>147.5155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16.886901999999999</v>
      </c>
      <c r="AG87">
        <v>41.212435999999997</v>
      </c>
      <c r="AH87">
        <v>160.017672</v>
      </c>
      <c r="AI87">
        <v>3.3479899999999998</v>
      </c>
      <c r="AJ87">
        <v>0</v>
      </c>
      <c r="AK87">
        <v>55.603538</v>
      </c>
      <c r="AL87">
        <v>77.853999999999999</v>
      </c>
      <c r="AM87">
        <v>16.588864999999998</v>
      </c>
      <c r="AN87">
        <v>1.0885579999999999</v>
      </c>
      <c r="AO87">
        <v>27.93</v>
      </c>
      <c r="AP87">
        <v>7.6859999999999999</v>
      </c>
      <c r="AQ87">
        <v>25.869661000000001</v>
      </c>
      <c r="AR87">
        <v>47.472000000000001</v>
      </c>
      <c r="AS87">
        <v>33.873497</v>
      </c>
      <c r="AT87">
        <v>18.680029000000001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2.429119</v>
      </c>
      <c r="BA87">
        <v>1.7545820000000001</v>
      </c>
      <c r="BB87">
        <v>1.228402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3223.9939310000004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678.84109999999998</v>
      </c>
      <c r="L88">
        <v>571.3963</v>
      </c>
      <c r="M88">
        <v>88.224800000000002</v>
      </c>
      <c r="N88">
        <v>119.59</v>
      </c>
      <c r="O88">
        <v>125.29529100000001</v>
      </c>
      <c r="P88">
        <v>142</v>
      </c>
      <c r="Q88">
        <v>12.273</v>
      </c>
      <c r="R88">
        <v>43.05</v>
      </c>
      <c r="S88">
        <v>18.628599999999999</v>
      </c>
      <c r="T88">
        <v>0.81</v>
      </c>
      <c r="U88">
        <v>418.77</v>
      </c>
      <c r="V88">
        <v>17.0961</v>
      </c>
      <c r="W88">
        <v>40.739100000000001</v>
      </c>
      <c r="X88">
        <v>147.5155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16.886901999999999</v>
      </c>
      <c r="AG88">
        <v>41.212435999999997</v>
      </c>
      <c r="AH88">
        <v>160.017672</v>
      </c>
      <c r="AI88">
        <v>3.3479899999999998</v>
      </c>
      <c r="AJ88">
        <v>0</v>
      </c>
      <c r="AK88">
        <v>55.603538</v>
      </c>
      <c r="AL88">
        <v>77.853999999999999</v>
      </c>
      <c r="AM88">
        <v>16.588864999999998</v>
      </c>
      <c r="AN88">
        <v>1.0885579999999999</v>
      </c>
      <c r="AO88">
        <v>27.93</v>
      </c>
      <c r="AP88">
        <v>7.6859999999999999</v>
      </c>
      <c r="AQ88">
        <v>25.869661000000001</v>
      </c>
      <c r="AR88">
        <v>47.472000000000001</v>
      </c>
      <c r="AS88">
        <v>33.873497</v>
      </c>
      <c r="AT88">
        <v>18.680029000000001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2.429119</v>
      </c>
      <c r="BA88">
        <v>1.7545820000000001</v>
      </c>
      <c r="BB88">
        <v>1.228402</v>
      </c>
      <c r="BC88">
        <v>40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3223.9939310000004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678.84109999999998</v>
      </c>
      <c r="L89">
        <v>571.3963</v>
      </c>
      <c r="M89">
        <v>88.224800000000002</v>
      </c>
      <c r="N89">
        <v>119.59</v>
      </c>
      <c r="O89">
        <v>125.29529100000001</v>
      </c>
      <c r="P89">
        <v>142</v>
      </c>
      <c r="Q89">
        <v>12.273</v>
      </c>
      <c r="R89">
        <v>43.05</v>
      </c>
      <c r="S89">
        <v>18.628599999999999</v>
      </c>
      <c r="T89">
        <v>0.81</v>
      </c>
      <c r="U89">
        <v>418.77</v>
      </c>
      <c r="V89">
        <v>17.0961</v>
      </c>
      <c r="W89">
        <v>40.739100000000001</v>
      </c>
      <c r="X89">
        <v>147.5155</v>
      </c>
      <c r="Y89">
        <v>0</v>
      </c>
      <c r="Z89">
        <v>19.6614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16.886901999999999</v>
      </c>
      <c r="AG89">
        <v>41.212435999999997</v>
      </c>
      <c r="AH89">
        <v>160.017672</v>
      </c>
      <c r="AI89">
        <v>16.070349</v>
      </c>
      <c r="AJ89">
        <v>0</v>
      </c>
      <c r="AK89">
        <v>55.603538</v>
      </c>
      <c r="AL89">
        <v>77.853999999999999</v>
      </c>
      <c r="AM89">
        <v>16.588864999999998</v>
      </c>
      <c r="AN89">
        <v>1.0885579999999999</v>
      </c>
      <c r="AO89">
        <v>27.93</v>
      </c>
      <c r="AP89">
        <v>7.6859999999999999</v>
      </c>
      <c r="AQ89">
        <v>25.869661000000001</v>
      </c>
      <c r="AR89">
        <v>47.472000000000001</v>
      </c>
      <c r="AS89">
        <v>33.873497</v>
      </c>
      <c r="AT89">
        <v>16.693688999999999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2.429119</v>
      </c>
      <c r="BA89">
        <v>1.7545820000000001</v>
      </c>
      <c r="BB89">
        <v>1.228402</v>
      </c>
      <c r="BC89">
        <v>40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3241.2837500000005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678.84109999999998</v>
      </c>
      <c r="L90">
        <v>571.3963</v>
      </c>
      <c r="M90">
        <v>88.224800000000002</v>
      </c>
      <c r="N90">
        <v>119.59</v>
      </c>
      <c r="O90">
        <v>125.29529100000001</v>
      </c>
      <c r="P90">
        <v>142</v>
      </c>
      <c r="Q90">
        <v>12.273</v>
      </c>
      <c r="R90">
        <v>43.05</v>
      </c>
      <c r="S90">
        <v>18.628599999999999</v>
      </c>
      <c r="T90">
        <v>0.81</v>
      </c>
      <c r="U90">
        <v>418.77</v>
      </c>
      <c r="V90">
        <v>17.0961</v>
      </c>
      <c r="W90">
        <v>40.739100000000001</v>
      </c>
      <c r="X90">
        <v>147.5155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41.212435999999997</v>
      </c>
      <c r="AH90">
        <v>160.017672</v>
      </c>
      <c r="AI90">
        <v>16.070349</v>
      </c>
      <c r="AJ90">
        <v>0</v>
      </c>
      <c r="AK90">
        <v>55.603538</v>
      </c>
      <c r="AL90">
        <v>77.853999999999999</v>
      </c>
      <c r="AM90">
        <v>16.588864999999998</v>
      </c>
      <c r="AN90">
        <v>1.0885579999999999</v>
      </c>
      <c r="AO90">
        <v>27.93</v>
      </c>
      <c r="AP90">
        <v>7.6859999999999999</v>
      </c>
      <c r="AQ90">
        <v>25.869661000000001</v>
      </c>
      <c r="AR90">
        <v>47.472000000000001</v>
      </c>
      <c r="AS90">
        <v>33.873497</v>
      </c>
      <c r="AT90">
        <v>15.95838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2.429119</v>
      </c>
      <c r="BA90">
        <v>1.7545820000000001</v>
      </c>
      <c r="BB90">
        <v>1.228402</v>
      </c>
      <c r="BC90">
        <v>40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3244.7168260000003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678.84109999999998</v>
      </c>
      <c r="L91">
        <v>629.3963</v>
      </c>
      <c r="M91">
        <v>88.224800000000002</v>
      </c>
      <c r="N91">
        <v>119.59</v>
      </c>
      <c r="O91">
        <v>125.29529100000001</v>
      </c>
      <c r="P91">
        <v>142</v>
      </c>
      <c r="Q91">
        <v>12.273</v>
      </c>
      <c r="R91">
        <v>43.05</v>
      </c>
      <c r="S91">
        <v>18.628599999999999</v>
      </c>
      <c r="T91">
        <v>0.81</v>
      </c>
      <c r="U91">
        <v>418.77</v>
      </c>
      <c r="V91">
        <v>17.0961</v>
      </c>
      <c r="W91">
        <v>40.739100000000001</v>
      </c>
      <c r="X91">
        <v>147.5155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41.212435999999997</v>
      </c>
      <c r="AH91">
        <v>160.017672</v>
      </c>
      <c r="AI91">
        <v>16.070349</v>
      </c>
      <c r="AJ91">
        <v>0</v>
      </c>
      <c r="AK91">
        <v>55.603538</v>
      </c>
      <c r="AL91">
        <v>77.853999999999999</v>
      </c>
      <c r="AM91">
        <v>16.588864999999998</v>
      </c>
      <c r="AN91">
        <v>1.0885579999999999</v>
      </c>
      <c r="AO91">
        <v>27.93</v>
      </c>
      <c r="AP91">
        <v>7.6859999999999999</v>
      </c>
      <c r="AQ91">
        <v>25.869661000000001</v>
      </c>
      <c r="AR91">
        <v>47.472000000000001</v>
      </c>
      <c r="AS91">
        <v>33.873497</v>
      </c>
      <c r="AT91">
        <v>18.680029000000001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2.429119</v>
      </c>
      <c r="BA91">
        <v>1.7545820000000001</v>
      </c>
      <c r="BB91">
        <v>1.364128</v>
      </c>
      <c r="BC91">
        <v>35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3300.5742010000004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678.84109999999998</v>
      </c>
      <c r="L92">
        <v>657.88990000000001</v>
      </c>
      <c r="M92">
        <v>88.224800000000002</v>
      </c>
      <c r="N92">
        <v>119.59</v>
      </c>
      <c r="O92">
        <v>125.29529100000001</v>
      </c>
      <c r="P92">
        <v>142</v>
      </c>
      <c r="Q92">
        <v>12.273</v>
      </c>
      <c r="R92">
        <v>43.05</v>
      </c>
      <c r="S92">
        <v>18.628599999999999</v>
      </c>
      <c r="T92">
        <v>0.81</v>
      </c>
      <c r="U92">
        <v>418.77</v>
      </c>
      <c r="V92">
        <v>17.0961</v>
      </c>
      <c r="W92">
        <v>40.739100000000001</v>
      </c>
      <c r="X92">
        <v>147.5155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41.212435999999997</v>
      </c>
      <c r="AH92">
        <v>160.017672</v>
      </c>
      <c r="AI92">
        <v>16.070349</v>
      </c>
      <c r="AJ92">
        <v>0</v>
      </c>
      <c r="AK92">
        <v>55.603538</v>
      </c>
      <c r="AL92">
        <v>77.853999999999999</v>
      </c>
      <c r="AM92">
        <v>16.588864999999998</v>
      </c>
      <c r="AN92">
        <v>1.0885579999999999</v>
      </c>
      <c r="AO92">
        <v>27.93</v>
      </c>
      <c r="AP92">
        <v>7.6859999999999999</v>
      </c>
      <c r="AQ92">
        <v>25.869661000000001</v>
      </c>
      <c r="AR92">
        <v>47.472000000000001</v>
      </c>
      <c r="AS92">
        <v>33.873497</v>
      </c>
      <c r="AT92">
        <v>18.291177000000001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2.429119</v>
      </c>
      <c r="BA92">
        <v>1.7545820000000001</v>
      </c>
      <c r="BB92">
        <v>1.4417500000000001</v>
      </c>
      <c r="BC92">
        <v>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3328.7565709999999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678.84109999999998</v>
      </c>
      <c r="L93">
        <v>657.88990000000001</v>
      </c>
      <c r="M93">
        <v>88.224800000000002</v>
      </c>
      <c r="N93">
        <v>119.59</v>
      </c>
      <c r="O93">
        <v>125.29529100000001</v>
      </c>
      <c r="P93">
        <v>142</v>
      </c>
      <c r="Q93">
        <v>12.273</v>
      </c>
      <c r="R93">
        <v>43.05</v>
      </c>
      <c r="S93">
        <v>18.628599999999999</v>
      </c>
      <c r="T93">
        <v>0.81</v>
      </c>
      <c r="U93">
        <v>418.77</v>
      </c>
      <c r="V93">
        <v>17.0961</v>
      </c>
      <c r="W93">
        <v>40.739100000000001</v>
      </c>
      <c r="X93">
        <v>147.5155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41.212435999999997</v>
      </c>
      <c r="AH93">
        <v>160.017672</v>
      </c>
      <c r="AI93">
        <v>16.070349</v>
      </c>
      <c r="AJ93">
        <v>0</v>
      </c>
      <c r="AK93">
        <v>55.603538</v>
      </c>
      <c r="AL93">
        <v>77.853999999999999</v>
      </c>
      <c r="AM93">
        <v>16.588864999999998</v>
      </c>
      <c r="AN93">
        <v>1.0885579999999999</v>
      </c>
      <c r="AO93">
        <v>27.93</v>
      </c>
      <c r="AP93">
        <v>7.6859999999999999</v>
      </c>
      <c r="AQ93">
        <v>25.869661000000001</v>
      </c>
      <c r="AR93">
        <v>47.472000000000001</v>
      </c>
      <c r="AS93">
        <v>33.873497</v>
      </c>
      <c r="AT93">
        <v>13.586783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2.429119</v>
      </c>
      <c r="BA93">
        <v>1.7545820000000001</v>
      </c>
      <c r="BB93">
        <v>1.4417500000000001</v>
      </c>
      <c r="BC93">
        <v>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3324.052177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678.84109999999998</v>
      </c>
      <c r="L94">
        <v>657.88990000000001</v>
      </c>
      <c r="M94">
        <v>88.224800000000002</v>
      </c>
      <c r="N94">
        <v>119.59</v>
      </c>
      <c r="O94">
        <v>125.29529100000001</v>
      </c>
      <c r="P94">
        <v>142</v>
      </c>
      <c r="Q94">
        <v>12.273</v>
      </c>
      <c r="R94">
        <v>43.05</v>
      </c>
      <c r="S94">
        <v>18.628599999999999</v>
      </c>
      <c r="T94">
        <v>0.81</v>
      </c>
      <c r="U94">
        <v>418.77</v>
      </c>
      <c r="V94">
        <v>17.0961</v>
      </c>
      <c r="W94">
        <v>40.739100000000001</v>
      </c>
      <c r="X94">
        <v>147.5155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41.212435999999997</v>
      </c>
      <c r="AH94">
        <v>160.017672</v>
      </c>
      <c r="AI94">
        <v>16.070349</v>
      </c>
      <c r="AJ94">
        <v>0</v>
      </c>
      <c r="AK94">
        <v>55.603538</v>
      </c>
      <c r="AL94">
        <v>77.853999999999999</v>
      </c>
      <c r="AM94">
        <v>16.588864999999998</v>
      </c>
      <c r="AN94">
        <v>1.0885579999999999</v>
      </c>
      <c r="AO94">
        <v>27.93</v>
      </c>
      <c r="AP94">
        <v>7.6859999999999999</v>
      </c>
      <c r="AQ94">
        <v>25.869661000000001</v>
      </c>
      <c r="AR94">
        <v>47.472000000000001</v>
      </c>
      <c r="AS94">
        <v>33.873497</v>
      </c>
      <c r="AT94">
        <v>16.033550000000002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2.429119</v>
      </c>
      <c r="BA94">
        <v>1.7545820000000001</v>
      </c>
      <c r="BB94">
        <v>1.4417500000000001</v>
      </c>
      <c r="BC94">
        <v>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3326.4989439999999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678.84109999999998</v>
      </c>
      <c r="L95">
        <v>657.88990000000001</v>
      </c>
      <c r="M95">
        <v>88.224800000000002</v>
      </c>
      <c r="N95">
        <v>119.59</v>
      </c>
      <c r="O95">
        <v>125.29529100000001</v>
      </c>
      <c r="P95">
        <v>142</v>
      </c>
      <c r="Q95">
        <v>12.273</v>
      </c>
      <c r="R95">
        <v>43.05</v>
      </c>
      <c r="S95">
        <v>18.628599999999999</v>
      </c>
      <c r="T95">
        <v>0.81</v>
      </c>
      <c r="U95">
        <v>418.77</v>
      </c>
      <c r="V95">
        <v>17.0961</v>
      </c>
      <c r="W95">
        <v>40.739100000000001</v>
      </c>
      <c r="X95">
        <v>147.5155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16.886901999999999</v>
      </c>
      <c r="AG95">
        <v>41.212435999999997</v>
      </c>
      <c r="AH95">
        <v>160.017672</v>
      </c>
      <c r="AI95">
        <v>16.070349</v>
      </c>
      <c r="AJ95">
        <v>0</v>
      </c>
      <c r="AK95">
        <v>55.603538</v>
      </c>
      <c r="AL95">
        <v>77.853999999999999</v>
      </c>
      <c r="AM95">
        <v>16.510508999999999</v>
      </c>
      <c r="AN95">
        <v>1.0885579999999999</v>
      </c>
      <c r="AO95">
        <v>27.93</v>
      </c>
      <c r="AP95">
        <v>7.6859999999999999</v>
      </c>
      <c r="AQ95">
        <v>25.869661000000001</v>
      </c>
      <c r="AR95">
        <v>47.472000000000001</v>
      </c>
      <c r="AS95">
        <v>33.873497</v>
      </c>
      <c r="AT95">
        <v>18.199936999999998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2.429119</v>
      </c>
      <c r="BA95">
        <v>1.7545820000000001</v>
      </c>
      <c r="BB95">
        <v>1.4417500000000001</v>
      </c>
      <c r="BC95">
        <v>35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3324.4185899999998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678.84109999999998</v>
      </c>
      <c r="L96">
        <v>657.88990000000001</v>
      </c>
      <c r="M96">
        <v>88.224800000000002</v>
      </c>
      <c r="N96">
        <v>119.59</v>
      </c>
      <c r="O96">
        <v>125.29529100000001</v>
      </c>
      <c r="P96">
        <v>142</v>
      </c>
      <c r="Q96">
        <v>12.273</v>
      </c>
      <c r="R96">
        <v>43.05</v>
      </c>
      <c r="S96">
        <v>18.628599999999999</v>
      </c>
      <c r="T96">
        <v>0.81</v>
      </c>
      <c r="U96">
        <v>418.77</v>
      </c>
      <c r="V96">
        <v>17.0961</v>
      </c>
      <c r="W96">
        <v>40.739100000000001</v>
      </c>
      <c r="X96">
        <v>147.5155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16.886901999999999</v>
      </c>
      <c r="AG96">
        <v>41.212435999999997</v>
      </c>
      <c r="AH96">
        <v>160.017672</v>
      </c>
      <c r="AI96">
        <v>16.070349</v>
      </c>
      <c r="AJ96">
        <v>0</v>
      </c>
      <c r="AK96">
        <v>55.603538</v>
      </c>
      <c r="AL96">
        <v>77.853999999999999</v>
      </c>
      <c r="AM96">
        <v>16.510508999999999</v>
      </c>
      <c r="AN96">
        <v>1.0885579999999999</v>
      </c>
      <c r="AO96">
        <v>27.93</v>
      </c>
      <c r="AP96">
        <v>7.6859999999999999</v>
      </c>
      <c r="AQ96">
        <v>25.869661000000001</v>
      </c>
      <c r="AR96">
        <v>47.472000000000001</v>
      </c>
      <c r="AS96">
        <v>33.873497</v>
      </c>
      <c r="AT96">
        <v>15.277096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2.429119</v>
      </c>
      <c r="BA96">
        <v>1.7545820000000001</v>
      </c>
      <c r="BB96">
        <v>1.4417500000000001</v>
      </c>
      <c r="BC96">
        <v>35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3321.4957489999997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678.84109999999998</v>
      </c>
      <c r="L97">
        <v>657.88990000000001</v>
      </c>
      <c r="M97">
        <v>88.224800000000002</v>
      </c>
      <c r="N97">
        <v>119.59</v>
      </c>
      <c r="O97">
        <v>125.29529100000001</v>
      </c>
      <c r="P97">
        <v>142</v>
      </c>
      <c r="Q97">
        <v>12.273</v>
      </c>
      <c r="R97">
        <v>43.05</v>
      </c>
      <c r="S97">
        <v>18.628599999999999</v>
      </c>
      <c r="T97">
        <v>0.81</v>
      </c>
      <c r="U97">
        <v>418.77</v>
      </c>
      <c r="V97">
        <v>17.0961</v>
      </c>
      <c r="W97">
        <v>40.739100000000001</v>
      </c>
      <c r="X97">
        <v>147.5155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16.886901999999999</v>
      </c>
      <c r="AG97">
        <v>41.212435999999997</v>
      </c>
      <c r="AH97">
        <v>160.017672</v>
      </c>
      <c r="AI97">
        <v>16.070349</v>
      </c>
      <c r="AJ97">
        <v>0</v>
      </c>
      <c r="AK97">
        <v>55.603538</v>
      </c>
      <c r="AL97">
        <v>77.853999999999999</v>
      </c>
      <c r="AM97">
        <v>16.510508999999999</v>
      </c>
      <c r="AN97">
        <v>1.0885579999999999</v>
      </c>
      <c r="AO97">
        <v>27.93</v>
      </c>
      <c r="AP97">
        <v>7.6859999999999999</v>
      </c>
      <c r="AQ97">
        <v>25.869661000000001</v>
      </c>
      <c r="AR97">
        <v>47.472000000000001</v>
      </c>
      <c r="AS97">
        <v>33.873497</v>
      </c>
      <c r="AT97">
        <v>17.194675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2.429119</v>
      </c>
      <c r="BA97">
        <v>1.7545820000000001</v>
      </c>
      <c r="BB97">
        <v>1.4417500000000001</v>
      </c>
      <c r="BC97">
        <v>35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3323.4133280000001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678.84109999999998</v>
      </c>
      <c r="L98">
        <v>657.88990000000001</v>
      </c>
      <c r="M98">
        <v>88.224800000000002</v>
      </c>
      <c r="N98">
        <v>119.59</v>
      </c>
      <c r="O98">
        <v>125.29529100000001</v>
      </c>
      <c r="P98">
        <v>142</v>
      </c>
      <c r="Q98">
        <v>12.273</v>
      </c>
      <c r="R98">
        <v>43.05</v>
      </c>
      <c r="S98">
        <v>18.628599999999999</v>
      </c>
      <c r="T98">
        <v>0.81</v>
      </c>
      <c r="U98">
        <v>418.77</v>
      </c>
      <c r="V98">
        <v>17.0961</v>
      </c>
      <c r="W98">
        <v>40.739100000000001</v>
      </c>
      <c r="X98">
        <v>147.5155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16.886901999999999</v>
      </c>
      <c r="AG98">
        <v>41.212435999999997</v>
      </c>
      <c r="AH98">
        <v>160.017672</v>
      </c>
      <c r="AI98">
        <v>16.070349</v>
      </c>
      <c r="AJ98">
        <v>0</v>
      </c>
      <c r="AK98">
        <v>55.603538</v>
      </c>
      <c r="AL98">
        <v>77.853999999999999</v>
      </c>
      <c r="AM98">
        <v>16.510508999999999</v>
      </c>
      <c r="AN98">
        <v>1.0885579999999999</v>
      </c>
      <c r="AO98">
        <v>27.93</v>
      </c>
      <c r="AP98">
        <v>7.6859999999999999</v>
      </c>
      <c r="AQ98">
        <v>25.869661000000001</v>
      </c>
      <c r="AR98">
        <v>47.472000000000001</v>
      </c>
      <c r="AS98">
        <v>33.873497</v>
      </c>
      <c r="AT98">
        <v>14.219011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2.429119</v>
      </c>
      <c r="BA98">
        <v>1.7545820000000001</v>
      </c>
      <c r="BB98">
        <v>1.4417500000000001</v>
      </c>
      <c r="BC98">
        <v>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3320.437664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3.3088774999999996E-4</v>
      </c>
      <c r="E99">
        <f t="shared" si="2"/>
        <v>0</v>
      </c>
      <c r="F99">
        <f t="shared" si="2"/>
        <v>0</v>
      </c>
      <c r="G99">
        <f t="shared" si="2"/>
        <v>8.503788E-3</v>
      </c>
      <c r="H99">
        <f t="shared" si="2"/>
        <v>0</v>
      </c>
      <c r="I99">
        <f t="shared" si="2"/>
        <v>0</v>
      </c>
      <c r="J99">
        <f t="shared" si="2"/>
        <v>8.5000000000000006E-3</v>
      </c>
      <c r="K99">
        <f t="shared" si="2"/>
        <v>10.939963124999993</v>
      </c>
      <c r="L99">
        <f t="shared" si="2"/>
        <v>11.03423946225</v>
      </c>
      <c r="M99">
        <f t="shared" si="2"/>
        <v>2.1582420109999996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0.28354380749999991</v>
      </c>
      <c r="R99">
        <f t="shared" si="2"/>
        <v>0.70163049975000047</v>
      </c>
      <c r="S99">
        <f t="shared" si="2"/>
        <v>0.37418479999999993</v>
      </c>
      <c r="T99">
        <f t="shared" si="2"/>
        <v>1.3872400500000021E-2</v>
      </c>
      <c r="U99">
        <f t="shared" si="2"/>
        <v>10.050479999999991</v>
      </c>
      <c r="V99">
        <f t="shared" si="2"/>
        <v>0.22802213324999993</v>
      </c>
      <c r="W99">
        <f t="shared" si="2"/>
        <v>0.67275760249999894</v>
      </c>
      <c r="X99">
        <f t="shared" si="2"/>
        <v>2.7253479519999999</v>
      </c>
      <c r="Y99">
        <f t="shared" si="2"/>
        <v>0</v>
      </c>
      <c r="Z99">
        <f t="shared" si="2"/>
        <v>0.33964425000000031</v>
      </c>
      <c r="AA99">
        <f t="shared" si="2"/>
        <v>1.0094398799999991</v>
      </c>
      <c r="AB99">
        <f t="shared" si="2"/>
        <v>1.0105123440000015</v>
      </c>
      <c r="AC99">
        <f t="shared" si="2"/>
        <v>0.73849634400000119</v>
      </c>
      <c r="AD99">
        <f t="shared" si="2"/>
        <v>0.695582929500001</v>
      </c>
      <c r="AE99">
        <f t="shared" si="2"/>
        <v>1.2476930159999982</v>
      </c>
      <c r="AF99">
        <f t="shared" si="2"/>
        <v>0.29490296449999964</v>
      </c>
      <c r="AG99">
        <f t="shared" si="2"/>
        <v>0.9890984639999979</v>
      </c>
      <c r="AH99">
        <f t="shared" si="2"/>
        <v>3.8404241279999991</v>
      </c>
      <c r="AI99">
        <f t="shared" si="2"/>
        <v>0.35643095925000001</v>
      </c>
      <c r="AJ99">
        <f t="shared" si="2"/>
        <v>0</v>
      </c>
      <c r="AK99">
        <f t="shared" si="2"/>
        <v>1.3344849120000006</v>
      </c>
      <c r="AL99">
        <f t="shared" si="2"/>
        <v>1.9106185000000016</v>
      </c>
      <c r="AM99">
        <f t="shared" si="2"/>
        <v>0.30697515149999949</v>
      </c>
      <c r="AN99">
        <f t="shared" si="2"/>
        <v>2.6125392000000046E-2</v>
      </c>
      <c r="AO99">
        <f t="shared" si="2"/>
        <v>0.57183000000000028</v>
      </c>
      <c r="AP99">
        <f t="shared" si="2"/>
        <v>0.20063662499999999</v>
      </c>
      <c r="AQ99">
        <f t="shared" si="2"/>
        <v>0.41607038124999951</v>
      </c>
      <c r="AR99">
        <f t="shared" si="2"/>
        <v>1.1503680000000009</v>
      </c>
      <c r="AS99">
        <f t="shared" si="2"/>
        <v>0.81508101900000085</v>
      </c>
      <c r="AT99">
        <f t="shared" si="2"/>
        <v>0.40087786675000053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5.1980696250000125E-2</v>
      </c>
      <c r="BA99">
        <f t="shared" si="3"/>
        <v>4.2109967999999991E-2</v>
      </c>
      <c r="BB99">
        <f t="shared" si="3"/>
        <v>3.3942550500000009E-2</v>
      </c>
      <c r="BC99">
        <f t="shared" si="3"/>
        <v>1.2121875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67.53296515800001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1.2814620000000001</v>
      </c>
      <c r="E3">
        <v>0</v>
      </c>
      <c r="F3">
        <v>0</v>
      </c>
      <c r="G3">
        <v>0.96819999999999995</v>
      </c>
      <c r="H3">
        <v>0</v>
      </c>
      <c r="I3">
        <v>0</v>
      </c>
      <c r="J3">
        <v>0.96819999999999995</v>
      </c>
      <c r="K3">
        <v>659.19035299999996</v>
      </c>
      <c r="L3">
        <v>636.96900100000005</v>
      </c>
      <c r="M3">
        <v>90.352419999999995</v>
      </c>
      <c r="N3">
        <v>115.787038</v>
      </c>
      <c r="O3">
        <v>121.310901</v>
      </c>
      <c r="P3">
        <v>137.48439999999999</v>
      </c>
      <c r="Q3">
        <v>16.493252999999999</v>
      </c>
      <c r="R3">
        <v>41.681010000000001</v>
      </c>
      <c r="S3">
        <v>21.328054999999999</v>
      </c>
      <c r="T3">
        <v>0.78424199999999999</v>
      </c>
      <c r="U3">
        <v>405.45311400000003</v>
      </c>
      <c r="V3">
        <v>13.796849999999999</v>
      </c>
      <c r="W3">
        <v>39.963422999999999</v>
      </c>
      <c r="X3">
        <v>142.061759</v>
      </c>
      <c r="Y3">
        <v>0</v>
      </c>
      <c r="Z3">
        <v>12.690778</v>
      </c>
      <c r="AA3">
        <v>40.807771000000002</v>
      </c>
      <c r="AB3">
        <v>40.533273999999999</v>
      </c>
      <c r="AC3">
        <v>29.601353</v>
      </c>
      <c r="AD3">
        <v>37.069087000000003</v>
      </c>
      <c r="AE3">
        <v>50.334015999999998</v>
      </c>
      <c r="AF3">
        <v>16.150507999999999</v>
      </c>
      <c r="AG3">
        <v>39.901881000000003</v>
      </c>
      <c r="AH3">
        <v>154.92911000000001</v>
      </c>
      <c r="AI3">
        <v>3.2415240000000001</v>
      </c>
      <c r="AJ3">
        <v>0</v>
      </c>
      <c r="AK3">
        <v>53.835344999999997</v>
      </c>
      <c r="AL3">
        <v>76.840806000000001</v>
      </c>
      <c r="AM3">
        <v>16.061339</v>
      </c>
      <c r="AN3">
        <v>1.0539419999999999</v>
      </c>
      <c r="AO3">
        <v>18.502302</v>
      </c>
      <c r="AP3">
        <v>11.78251</v>
      </c>
      <c r="AQ3">
        <v>25.047006</v>
      </c>
      <c r="AR3">
        <v>45.962389999999999</v>
      </c>
      <c r="AS3">
        <v>33.479576000000002</v>
      </c>
      <c r="AT3">
        <v>15.960777</v>
      </c>
      <c r="AU3">
        <v>0</v>
      </c>
      <c r="AV3">
        <v>0</v>
      </c>
      <c r="AW3">
        <v>0</v>
      </c>
      <c r="AX3">
        <v>0</v>
      </c>
      <c r="AY3">
        <v>2.114992</v>
      </c>
      <c r="AZ3">
        <v>2.3518729999999999</v>
      </c>
      <c r="BA3">
        <v>1.6987859999999999</v>
      </c>
      <c r="BB3">
        <v>1.348441</v>
      </c>
      <c r="BC3">
        <v>74.55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3251.7230680000002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0.96819999999999995</v>
      </c>
      <c r="H4">
        <v>0</v>
      </c>
      <c r="I4">
        <v>0</v>
      </c>
      <c r="J4">
        <v>0.96819999999999995</v>
      </c>
      <c r="K4">
        <v>659.19035299999996</v>
      </c>
      <c r="L4">
        <v>636.96900100000005</v>
      </c>
      <c r="M4">
        <v>90.352423999999999</v>
      </c>
      <c r="N4">
        <v>115.787038</v>
      </c>
      <c r="O4">
        <v>121.310901</v>
      </c>
      <c r="P4">
        <v>137.48439999999999</v>
      </c>
      <c r="Q4">
        <v>15.928148999999999</v>
      </c>
      <c r="R4">
        <v>41.681010000000001</v>
      </c>
      <c r="S4">
        <v>19.972611000000001</v>
      </c>
      <c r="T4">
        <v>0.78424199999999999</v>
      </c>
      <c r="U4">
        <v>405.45311400000003</v>
      </c>
      <c r="V4">
        <v>13.796849999999999</v>
      </c>
      <c r="W4">
        <v>39.963422999999999</v>
      </c>
      <c r="X4">
        <v>142.061759</v>
      </c>
      <c r="Y4">
        <v>0</v>
      </c>
      <c r="Z4">
        <v>12.690778</v>
      </c>
      <c r="AA4">
        <v>40.807771000000002</v>
      </c>
      <c r="AB4">
        <v>40.533273999999999</v>
      </c>
      <c r="AC4">
        <v>29.601353</v>
      </c>
      <c r="AD4">
        <v>37.069087000000003</v>
      </c>
      <c r="AE4">
        <v>50.334015999999998</v>
      </c>
      <c r="AF4">
        <v>16.150507999999999</v>
      </c>
      <c r="AG4">
        <v>39.901881000000003</v>
      </c>
      <c r="AH4">
        <v>154.92911000000001</v>
      </c>
      <c r="AI4">
        <v>3.2415240000000001</v>
      </c>
      <c r="AJ4">
        <v>0</v>
      </c>
      <c r="AK4">
        <v>53.835344999999997</v>
      </c>
      <c r="AL4">
        <v>76.840806000000001</v>
      </c>
      <c r="AM4">
        <v>16.061339</v>
      </c>
      <c r="AN4">
        <v>1.0539419999999999</v>
      </c>
      <c r="AO4">
        <v>18.502302</v>
      </c>
      <c r="AP4">
        <v>11.78251</v>
      </c>
      <c r="AQ4">
        <v>25.047006</v>
      </c>
      <c r="AR4">
        <v>45.962389999999999</v>
      </c>
      <c r="AS4">
        <v>33.479576000000002</v>
      </c>
      <c r="AT4">
        <v>13.089722999999999</v>
      </c>
      <c r="AU4">
        <v>0</v>
      </c>
      <c r="AV4">
        <v>0</v>
      </c>
      <c r="AW4">
        <v>0</v>
      </c>
      <c r="AX4">
        <v>0</v>
      </c>
      <c r="AY4">
        <v>2.114992</v>
      </c>
      <c r="AZ4">
        <v>2.3518729999999999</v>
      </c>
      <c r="BA4">
        <v>1.6987859999999999</v>
      </c>
      <c r="BB4">
        <v>1.348441</v>
      </c>
      <c r="BC4">
        <v>74.55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3245.6500080000001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0.96819999999999995</v>
      </c>
      <c r="H5">
        <v>0</v>
      </c>
      <c r="I5">
        <v>0</v>
      </c>
      <c r="J5">
        <v>0.96819999999999995</v>
      </c>
      <c r="K5">
        <v>659.19035299999996</v>
      </c>
      <c r="L5">
        <v>636.96900100000005</v>
      </c>
      <c r="M5">
        <v>90.352423999999999</v>
      </c>
      <c r="N5">
        <v>115.787038</v>
      </c>
      <c r="O5">
        <v>121.310901</v>
      </c>
      <c r="P5">
        <v>137.48439999999999</v>
      </c>
      <c r="Q5">
        <v>15.928148999999999</v>
      </c>
      <c r="R5">
        <v>41.681010000000001</v>
      </c>
      <c r="S5">
        <v>19.972611000000001</v>
      </c>
      <c r="T5">
        <v>0.78424199999999999</v>
      </c>
      <c r="U5">
        <v>405.45311400000003</v>
      </c>
      <c r="V5">
        <v>13.796849999999999</v>
      </c>
      <c r="W5">
        <v>39.963422999999999</v>
      </c>
      <c r="X5">
        <v>142.061759</v>
      </c>
      <c r="Y5">
        <v>0</v>
      </c>
      <c r="Z5">
        <v>12.690778</v>
      </c>
      <c r="AA5">
        <v>40.807771000000002</v>
      </c>
      <c r="AB5">
        <v>40.533273999999999</v>
      </c>
      <c r="AC5">
        <v>29.601353</v>
      </c>
      <c r="AD5">
        <v>37.069087000000003</v>
      </c>
      <c r="AE5">
        <v>50.334015999999998</v>
      </c>
      <c r="AF5">
        <v>16.150507999999999</v>
      </c>
      <c r="AG5">
        <v>39.901881000000003</v>
      </c>
      <c r="AH5">
        <v>154.92911000000001</v>
      </c>
      <c r="AI5">
        <v>3.2415240000000001</v>
      </c>
      <c r="AJ5">
        <v>0</v>
      </c>
      <c r="AK5">
        <v>53.835344999999997</v>
      </c>
      <c r="AL5">
        <v>76.840806000000001</v>
      </c>
      <c r="AM5">
        <v>16.061339</v>
      </c>
      <c r="AN5">
        <v>1.0539419999999999</v>
      </c>
      <c r="AO5">
        <v>18.502302</v>
      </c>
      <c r="AP5">
        <v>11.78251</v>
      </c>
      <c r="AQ5">
        <v>25.047006</v>
      </c>
      <c r="AR5">
        <v>45.962389999999999</v>
      </c>
      <c r="AS5">
        <v>33.479576000000002</v>
      </c>
      <c r="AT5">
        <v>10.778086</v>
      </c>
      <c r="AU5">
        <v>0</v>
      </c>
      <c r="AV5">
        <v>0</v>
      </c>
      <c r="AW5">
        <v>0</v>
      </c>
      <c r="AX5">
        <v>0</v>
      </c>
      <c r="AY5">
        <v>2.114992</v>
      </c>
      <c r="AZ5">
        <v>2.3518729999999999</v>
      </c>
      <c r="BA5">
        <v>1.6987859999999999</v>
      </c>
      <c r="BB5">
        <v>1.348441</v>
      </c>
      <c r="BC5">
        <v>74.55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3243.3383709999998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0.96819999999999995</v>
      </c>
      <c r="H6">
        <v>0</v>
      </c>
      <c r="I6">
        <v>0</v>
      </c>
      <c r="J6">
        <v>0.96819999999999995</v>
      </c>
      <c r="K6">
        <v>659.19035299999996</v>
      </c>
      <c r="L6">
        <v>636.96900100000005</v>
      </c>
      <c r="M6">
        <v>90.352423999999999</v>
      </c>
      <c r="N6">
        <v>115.787038</v>
      </c>
      <c r="O6">
        <v>121.310901</v>
      </c>
      <c r="P6">
        <v>137.48439999999999</v>
      </c>
      <c r="Q6">
        <v>15.928148999999999</v>
      </c>
      <c r="R6">
        <v>41.681010000000001</v>
      </c>
      <c r="S6">
        <v>19.972611000000001</v>
      </c>
      <c r="T6">
        <v>0.78424199999999999</v>
      </c>
      <c r="U6">
        <v>405.45311400000003</v>
      </c>
      <c r="V6">
        <v>13.796849999999999</v>
      </c>
      <c r="W6">
        <v>39.963422999999999</v>
      </c>
      <c r="X6">
        <v>142.061759</v>
      </c>
      <c r="Y6">
        <v>0</v>
      </c>
      <c r="Z6">
        <v>12.690778</v>
      </c>
      <c r="AA6">
        <v>40.807771000000002</v>
      </c>
      <c r="AB6">
        <v>40.533273999999999</v>
      </c>
      <c r="AC6">
        <v>29.601353</v>
      </c>
      <c r="AD6">
        <v>37.069087000000003</v>
      </c>
      <c r="AE6">
        <v>50.334015999999998</v>
      </c>
      <c r="AF6">
        <v>16.150507999999999</v>
      </c>
      <c r="AG6">
        <v>39.901881000000003</v>
      </c>
      <c r="AH6">
        <v>154.92911000000001</v>
      </c>
      <c r="AI6">
        <v>3.2415240000000001</v>
      </c>
      <c r="AJ6">
        <v>0</v>
      </c>
      <c r="AK6">
        <v>53.835344999999997</v>
      </c>
      <c r="AL6">
        <v>76.840806000000001</v>
      </c>
      <c r="AM6">
        <v>16.061339</v>
      </c>
      <c r="AN6">
        <v>1.0539419999999999</v>
      </c>
      <c r="AO6">
        <v>18.502302</v>
      </c>
      <c r="AP6">
        <v>11.78251</v>
      </c>
      <c r="AQ6">
        <v>25.047006</v>
      </c>
      <c r="AR6">
        <v>45.962389999999999</v>
      </c>
      <c r="AS6">
        <v>33.479576000000002</v>
      </c>
      <c r="AT6">
        <v>9.137124</v>
      </c>
      <c r="AU6">
        <v>0</v>
      </c>
      <c r="AV6">
        <v>0</v>
      </c>
      <c r="AW6">
        <v>0</v>
      </c>
      <c r="AX6">
        <v>0</v>
      </c>
      <c r="AY6">
        <v>2.114992</v>
      </c>
      <c r="AZ6">
        <v>2.3518729999999999</v>
      </c>
      <c r="BA6">
        <v>1.6987859999999999</v>
      </c>
      <c r="BB6">
        <v>1.348441</v>
      </c>
      <c r="BC6">
        <v>74.55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3241.6974089999999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0.96819999999999995</v>
      </c>
      <c r="H7">
        <v>0</v>
      </c>
      <c r="I7">
        <v>0</v>
      </c>
      <c r="J7">
        <v>0.96819999999999995</v>
      </c>
      <c r="K7">
        <v>586.08427900000004</v>
      </c>
      <c r="L7">
        <v>636.96900100000005</v>
      </c>
      <c r="M7">
        <v>90.352423999999999</v>
      </c>
      <c r="N7">
        <v>115.787038</v>
      </c>
      <c r="O7">
        <v>121.310901</v>
      </c>
      <c r="P7">
        <v>137.48439999999999</v>
      </c>
      <c r="Q7">
        <v>15.928148999999999</v>
      </c>
      <c r="R7">
        <v>41.681010000000001</v>
      </c>
      <c r="S7">
        <v>19.972611000000001</v>
      </c>
      <c r="T7">
        <v>0.78424199999999999</v>
      </c>
      <c r="U7">
        <v>405.45311400000003</v>
      </c>
      <c r="V7">
        <v>13.796849999999999</v>
      </c>
      <c r="W7">
        <v>39.963422999999999</v>
      </c>
      <c r="X7">
        <v>142.061759</v>
      </c>
      <c r="Y7">
        <v>0</v>
      </c>
      <c r="Z7">
        <v>12.690778</v>
      </c>
      <c r="AA7">
        <v>40.807771000000002</v>
      </c>
      <c r="AB7">
        <v>40.533273999999999</v>
      </c>
      <c r="AC7">
        <v>29.601353</v>
      </c>
      <c r="AD7">
        <v>27.801815999999999</v>
      </c>
      <c r="AE7">
        <v>50.334015999999998</v>
      </c>
      <c r="AF7">
        <v>16.150507999999999</v>
      </c>
      <c r="AG7">
        <v>39.901881000000003</v>
      </c>
      <c r="AH7">
        <v>154.92911000000001</v>
      </c>
      <c r="AI7">
        <v>15.559312</v>
      </c>
      <c r="AJ7">
        <v>0</v>
      </c>
      <c r="AK7">
        <v>53.835344999999997</v>
      </c>
      <c r="AL7">
        <v>76.840806000000001</v>
      </c>
      <c r="AM7">
        <v>16.061339</v>
      </c>
      <c r="AN7">
        <v>1.0539419999999999</v>
      </c>
      <c r="AO7">
        <v>18.502302</v>
      </c>
      <c r="AP7">
        <v>7.4415849999999999</v>
      </c>
      <c r="AQ7">
        <v>25.047006</v>
      </c>
      <c r="AR7">
        <v>44.893498000000001</v>
      </c>
      <c r="AS7">
        <v>33.479576000000002</v>
      </c>
      <c r="AT7">
        <v>8.2539459999999991</v>
      </c>
      <c r="AU7">
        <v>0</v>
      </c>
      <c r="AV7">
        <v>0</v>
      </c>
      <c r="AW7">
        <v>0</v>
      </c>
      <c r="AX7">
        <v>0</v>
      </c>
      <c r="AY7">
        <v>2.114992</v>
      </c>
      <c r="AZ7">
        <v>2.3518729999999999</v>
      </c>
      <c r="BA7">
        <v>1.6987859999999999</v>
      </c>
      <c r="BB7">
        <v>1.348441</v>
      </c>
      <c r="BC7">
        <v>74.55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3165.3488570000004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0.96819999999999995</v>
      </c>
      <c r="H8">
        <v>0</v>
      </c>
      <c r="I8">
        <v>0</v>
      </c>
      <c r="J8">
        <v>0.96819999999999995</v>
      </c>
      <c r="K8">
        <v>576.86091799999997</v>
      </c>
      <c r="L8">
        <v>636.96900100000005</v>
      </c>
      <c r="M8">
        <v>90.352423999999999</v>
      </c>
      <c r="N8">
        <v>115.787038</v>
      </c>
      <c r="O8">
        <v>121.310901</v>
      </c>
      <c r="P8">
        <v>137.48439999999999</v>
      </c>
      <c r="Q8">
        <v>15.928148999999999</v>
      </c>
      <c r="R8">
        <v>41.681010000000001</v>
      </c>
      <c r="S8">
        <v>19.972611000000001</v>
      </c>
      <c r="T8">
        <v>0.78424199999999999</v>
      </c>
      <c r="U8">
        <v>405.45311400000003</v>
      </c>
      <c r="V8">
        <v>13.796849999999999</v>
      </c>
      <c r="W8">
        <v>39.963422999999999</v>
      </c>
      <c r="X8">
        <v>142.061759</v>
      </c>
      <c r="Y8">
        <v>0</v>
      </c>
      <c r="Z8">
        <v>12.690778</v>
      </c>
      <c r="AA8">
        <v>40.807771000000002</v>
      </c>
      <c r="AB8">
        <v>40.533273999999999</v>
      </c>
      <c r="AC8">
        <v>29.601353</v>
      </c>
      <c r="AD8">
        <v>27.801815999999999</v>
      </c>
      <c r="AE8">
        <v>50.334015999999998</v>
      </c>
      <c r="AF8">
        <v>16.150507999999999</v>
      </c>
      <c r="AG8">
        <v>39.901881000000003</v>
      </c>
      <c r="AH8">
        <v>154.92911000000001</v>
      </c>
      <c r="AI8">
        <v>15.559312</v>
      </c>
      <c r="AJ8">
        <v>0</v>
      </c>
      <c r="AK8">
        <v>53.835344999999997</v>
      </c>
      <c r="AL8">
        <v>76.840806000000001</v>
      </c>
      <c r="AM8">
        <v>16.061339</v>
      </c>
      <c r="AN8">
        <v>1.0539419999999999</v>
      </c>
      <c r="AO8">
        <v>18.502302</v>
      </c>
      <c r="AP8">
        <v>7.4415849999999999</v>
      </c>
      <c r="AQ8">
        <v>25.047006</v>
      </c>
      <c r="AR8">
        <v>44.893498000000001</v>
      </c>
      <c r="AS8">
        <v>33.479576000000002</v>
      </c>
      <c r="AT8">
        <v>9.3876030000000004</v>
      </c>
      <c r="AU8">
        <v>0</v>
      </c>
      <c r="AV8">
        <v>0</v>
      </c>
      <c r="AW8">
        <v>0</v>
      </c>
      <c r="AX8">
        <v>0</v>
      </c>
      <c r="AY8">
        <v>2.114992</v>
      </c>
      <c r="AZ8">
        <v>2.3518729999999999</v>
      </c>
      <c r="BA8">
        <v>1.6987859999999999</v>
      </c>
      <c r="BB8">
        <v>1.348441</v>
      </c>
      <c r="BC8">
        <v>74.55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3157.2591530000004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0.96819999999999995</v>
      </c>
      <c r="H9">
        <v>0</v>
      </c>
      <c r="I9">
        <v>0</v>
      </c>
      <c r="J9">
        <v>0.96819999999999995</v>
      </c>
      <c r="K9">
        <v>576.86091799999997</v>
      </c>
      <c r="L9">
        <v>636.96900100000005</v>
      </c>
      <c r="M9">
        <v>90.352423999999999</v>
      </c>
      <c r="N9">
        <v>115.787038</v>
      </c>
      <c r="O9">
        <v>121.310901</v>
      </c>
      <c r="P9">
        <v>137.48439999999999</v>
      </c>
      <c r="Q9">
        <v>15.928148999999999</v>
      </c>
      <c r="R9">
        <v>41.681010000000001</v>
      </c>
      <c r="S9">
        <v>19.972611000000001</v>
      </c>
      <c r="T9">
        <v>0.78424199999999999</v>
      </c>
      <c r="U9">
        <v>405.45311400000003</v>
      </c>
      <c r="V9">
        <v>13.796849999999999</v>
      </c>
      <c r="W9">
        <v>39.963422999999999</v>
      </c>
      <c r="X9">
        <v>142.061759</v>
      </c>
      <c r="Y9">
        <v>0</v>
      </c>
      <c r="Z9">
        <v>12.690778</v>
      </c>
      <c r="AA9">
        <v>40.807771000000002</v>
      </c>
      <c r="AB9">
        <v>40.533273999999999</v>
      </c>
      <c r="AC9">
        <v>29.601353</v>
      </c>
      <c r="AD9">
        <v>27.801815999999999</v>
      </c>
      <c r="AE9">
        <v>50.334015999999998</v>
      </c>
      <c r="AF9">
        <v>16.150507999999999</v>
      </c>
      <c r="AG9">
        <v>39.901881000000003</v>
      </c>
      <c r="AH9">
        <v>154.92911000000001</v>
      </c>
      <c r="AI9">
        <v>15.559312</v>
      </c>
      <c r="AJ9">
        <v>0</v>
      </c>
      <c r="AK9">
        <v>53.835344999999997</v>
      </c>
      <c r="AL9">
        <v>76.840806000000001</v>
      </c>
      <c r="AM9">
        <v>16.061339</v>
      </c>
      <c r="AN9">
        <v>1.0539419999999999</v>
      </c>
      <c r="AO9">
        <v>18.502302</v>
      </c>
      <c r="AP9">
        <v>4.9610570000000003</v>
      </c>
      <c r="AQ9">
        <v>25.047006</v>
      </c>
      <c r="AR9">
        <v>44.893498000000001</v>
      </c>
      <c r="AS9">
        <v>33.479576000000002</v>
      </c>
      <c r="AT9">
        <v>9.8290900000000008</v>
      </c>
      <c r="AU9">
        <v>0</v>
      </c>
      <c r="AV9">
        <v>0</v>
      </c>
      <c r="AW9">
        <v>0</v>
      </c>
      <c r="AX9">
        <v>0</v>
      </c>
      <c r="AY9">
        <v>2.114992</v>
      </c>
      <c r="AZ9">
        <v>2.3518729999999999</v>
      </c>
      <c r="BA9">
        <v>1.6987859999999999</v>
      </c>
      <c r="BB9">
        <v>1.348441</v>
      </c>
      <c r="BC9">
        <v>74.55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3155.2201120000004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0.96819999999999995</v>
      </c>
      <c r="H10">
        <v>0</v>
      </c>
      <c r="I10">
        <v>0</v>
      </c>
      <c r="J10">
        <v>0.96819999999999995</v>
      </c>
      <c r="K10">
        <v>576.86091799999997</v>
      </c>
      <c r="L10">
        <v>636.96900100000005</v>
      </c>
      <c r="M10">
        <v>90.352423999999999</v>
      </c>
      <c r="N10">
        <v>115.787038</v>
      </c>
      <c r="O10">
        <v>121.310901</v>
      </c>
      <c r="P10">
        <v>137.48439999999999</v>
      </c>
      <c r="Q10">
        <v>15.928148999999999</v>
      </c>
      <c r="R10">
        <v>41.681010000000001</v>
      </c>
      <c r="S10">
        <v>19.972611000000001</v>
      </c>
      <c r="T10">
        <v>0.78424199999999999</v>
      </c>
      <c r="U10">
        <v>405.45311400000003</v>
      </c>
      <c r="V10">
        <v>13.796849999999999</v>
      </c>
      <c r="W10">
        <v>39.963422999999999</v>
      </c>
      <c r="X10">
        <v>142.061759</v>
      </c>
      <c r="Y10">
        <v>0</v>
      </c>
      <c r="Z10">
        <v>12.690778</v>
      </c>
      <c r="AA10">
        <v>40.807771000000002</v>
      </c>
      <c r="AB10">
        <v>40.533273999999999</v>
      </c>
      <c r="AC10">
        <v>29.601353</v>
      </c>
      <c r="AD10">
        <v>27.801815999999999</v>
      </c>
      <c r="AE10">
        <v>50.334015999999998</v>
      </c>
      <c r="AF10">
        <v>16.150507999999999</v>
      </c>
      <c r="AG10">
        <v>39.901881000000003</v>
      </c>
      <c r="AH10">
        <v>154.92911000000001</v>
      </c>
      <c r="AI10">
        <v>15.559312</v>
      </c>
      <c r="AJ10">
        <v>0</v>
      </c>
      <c r="AK10">
        <v>53.835344999999997</v>
      </c>
      <c r="AL10">
        <v>76.840806000000001</v>
      </c>
      <c r="AM10">
        <v>16.061339</v>
      </c>
      <c r="AN10">
        <v>1.0539419999999999</v>
      </c>
      <c r="AO10">
        <v>18.502302</v>
      </c>
      <c r="AP10">
        <v>4.9610570000000003</v>
      </c>
      <c r="AQ10">
        <v>25.047006</v>
      </c>
      <c r="AR10">
        <v>44.893498000000001</v>
      </c>
      <c r="AS10">
        <v>33.479576000000002</v>
      </c>
      <c r="AT10">
        <v>11.076573</v>
      </c>
      <c r="AU10">
        <v>0</v>
      </c>
      <c r="AV10">
        <v>0</v>
      </c>
      <c r="AW10">
        <v>0</v>
      </c>
      <c r="AX10">
        <v>0</v>
      </c>
      <c r="AY10">
        <v>2.114992</v>
      </c>
      <c r="AZ10">
        <v>2.3518729999999999</v>
      </c>
      <c r="BA10">
        <v>1.6987859999999999</v>
      </c>
      <c r="BB10">
        <v>1.348441</v>
      </c>
      <c r="BC10">
        <v>74.55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3156.4675950000001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0.96819999999999995</v>
      </c>
      <c r="H11">
        <v>0</v>
      </c>
      <c r="I11">
        <v>0</v>
      </c>
      <c r="J11">
        <v>0.96819999999999995</v>
      </c>
      <c r="K11">
        <v>515.22462900000005</v>
      </c>
      <c r="L11">
        <v>634.81001200000003</v>
      </c>
      <c r="M11">
        <v>90.352423999999999</v>
      </c>
      <c r="N11">
        <v>115.787038</v>
      </c>
      <c r="O11">
        <v>121.310901</v>
      </c>
      <c r="P11">
        <v>137.48439999999999</v>
      </c>
      <c r="Q11">
        <v>11.841086000000001</v>
      </c>
      <c r="R11">
        <v>41.681010000000001</v>
      </c>
      <c r="S11">
        <v>15.415003</v>
      </c>
      <c r="T11">
        <v>0.78424199999999999</v>
      </c>
      <c r="U11">
        <v>405.45311400000003</v>
      </c>
      <c r="V11">
        <v>13.796849999999999</v>
      </c>
      <c r="W11">
        <v>39.963422999999999</v>
      </c>
      <c r="X11">
        <v>142.061759</v>
      </c>
      <c r="Y11">
        <v>0</v>
      </c>
      <c r="Z11">
        <v>12.690778</v>
      </c>
      <c r="AA11">
        <v>40.807771000000002</v>
      </c>
      <c r="AB11">
        <v>40.533273999999999</v>
      </c>
      <c r="AC11">
        <v>29.601353</v>
      </c>
      <c r="AD11">
        <v>27.801815999999999</v>
      </c>
      <c r="AE11">
        <v>50.334015999999998</v>
      </c>
      <c r="AF11">
        <v>16.349899000000001</v>
      </c>
      <c r="AG11">
        <v>39.901881000000003</v>
      </c>
      <c r="AH11">
        <v>154.92911000000001</v>
      </c>
      <c r="AI11">
        <v>3.2415240000000001</v>
      </c>
      <c r="AJ11">
        <v>0</v>
      </c>
      <c r="AK11">
        <v>53.835344999999997</v>
      </c>
      <c r="AL11">
        <v>76.840806000000001</v>
      </c>
      <c r="AM11">
        <v>16.061339</v>
      </c>
      <c r="AN11">
        <v>1.0539419999999999</v>
      </c>
      <c r="AO11">
        <v>18.502302</v>
      </c>
      <c r="AP11">
        <v>4.9610570000000003</v>
      </c>
      <c r="AQ11">
        <v>25.047006</v>
      </c>
      <c r="AR11">
        <v>44.893498000000001</v>
      </c>
      <c r="AS11">
        <v>33.479576000000002</v>
      </c>
      <c r="AT11">
        <v>12.357837</v>
      </c>
      <c r="AU11">
        <v>0</v>
      </c>
      <c r="AV11">
        <v>0</v>
      </c>
      <c r="AW11">
        <v>0</v>
      </c>
      <c r="AX11">
        <v>0</v>
      </c>
      <c r="AY11">
        <v>2.114992</v>
      </c>
      <c r="AZ11">
        <v>2.3518729999999999</v>
      </c>
      <c r="BA11">
        <v>1.6987859999999999</v>
      </c>
      <c r="BB11">
        <v>1.348441</v>
      </c>
      <c r="BC11">
        <v>74.55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3073.1905130000009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0.96819999999999995</v>
      </c>
      <c r="H12">
        <v>0</v>
      </c>
      <c r="I12">
        <v>0</v>
      </c>
      <c r="J12">
        <v>0.96819999999999995</v>
      </c>
      <c r="K12">
        <v>466.81462900000002</v>
      </c>
      <c r="L12">
        <v>634.81001200000003</v>
      </c>
      <c r="M12">
        <v>90.352423999999999</v>
      </c>
      <c r="N12">
        <v>115.787038</v>
      </c>
      <c r="O12">
        <v>121.310901</v>
      </c>
      <c r="P12">
        <v>137.48439999999999</v>
      </c>
      <c r="Q12">
        <v>11.841086000000001</v>
      </c>
      <c r="R12">
        <v>41.681010000000001</v>
      </c>
      <c r="S12">
        <v>15.415003</v>
      </c>
      <c r="T12">
        <v>0.78424199999999999</v>
      </c>
      <c r="U12">
        <v>405.45311400000003</v>
      </c>
      <c r="V12">
        <v>13.796849999999999</v>
      </c>
      <c r="W12">
        <v>39.963422999999999</v>
      </c>
      <c r="X12">
        <v>142.061759</v>
      </c>
      <c r="Y12">
        <v>0</v>
      </c>
      <c r="Z12">
        <v>12.690778</v>
      </c>
      <c r="AA12">
        <v>40.807771000000002</v>
      </c>
      <c r="AB12">
        <v>40.533273999999999</v>
      </c>
      <c r="AC12">
        <v>29.601353</v>
      </c>
      <c r="AD12">
        <v>27.801815999999999</v>
      </c>
      <c r="AE12">
        <v>50.334015999999998</v>
      </c>
      <c r="AF12">
        <v>16.349899000000001</v>
      </c>
      <c r="AG12">
        <v>39.901881000000003</v>
      </c>
      <c r="AH12">
        <v>154.92911000000001</v>
      </c>
      <c r="AI12">
        <v>3.2415240000000001</v>
      </c>
      <c r="AJ12">
        <v>0</v>
      </c>
      <c r="AK12">
        <v>53.835344999999997</v>
      </c>
      <c r="AL12">
        <v>76.840806000000001</v>
      </c>
      <c r="AM12">
        <v>16.061339</v>
      </c>
      <c r="AN12">
        <v>1.0539419999999999</v>
      </c>
      <c r="AO12">
        <v>18.502302</v>
      </c>
      <c r="AP12">
        <v>4.9610570000000003</v>
      </c>
      <c r="AQ12">
        <v>25.047006</v>
      </c>
      <c r="AR12">
        <v>44.893498000000001</v>
      </c>
      <c r="AS12">
        <v>33.479576000000002</v>
      </c>
      <c r="AT12">
        <v>11.286517</v>
      </c>
      <c r="AU12">
        <v>0</v>
      </c>
      <c r="AV12">
        <v>0</v>
      </c>
      <c r="AW12">
        <v>0</v>
      </c>
      <c r="AX12">
        <v>0</v>
      </c>
      <c r="AY12">
        <v>2.114992</v>
      </c>
      <c r="AZ12">
        <v>2.3518729999999999</v>
      </c>
      <c r="BA12">
        <v>1.6987859999999999</v>
      </c>
      <c r="BB12">
        <v>1.348441</v>
      </c>
      <c r="BC12">
        <v>74.55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3023.7091930000001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0.96819999999999995</v>
      </c>
      <c r="H13">
        <v>0</v>
      </c>
      <c r="I13">
        <v>0</v>
      </c>
      <c r="J13">
        <v>0.96819999999999995</v>
      </c>
      <c r="K13">
        <v>418.404629</v>
      </c>
      <c r="L13">
        <v>634.81001200000003</v>
      </c>
      <c r="M13">
        <v>90.352423999999999</v>
      </c>
      <c r="N13">
        <v>115.787038</v>
      </c>
      <c r="O13">
        <v>121.310901</v>
      </c>
      <c r="P13">
        <v>137.48439999999999</v>
      </c>
      <c r="Q13">
        <v>11.841086000000001</v>
      </c>
      <c r="R13">
        <v>41.681010000000001</v>
      </c>
      <c r="S13">
        <v>15.415003</v>
      </c>
      <c r="T13">
        <v>0.78424199999999999</v>
      </c>
      <c r="U13">
        <v>405.45311400000003</v>
      </c>
      <c r="V13">
        <v>13.796849999999999</v>
      </c>
      <c r="W13">
        <v>40.548603</v>
      </c>
      <c r="X13">
        <v>142.82450700000001</v>
      </c>
      <c r="Y13">
        <v>0</v>
      </c>
      <c r="Z13">
        <v>12.690778</v>
      </c>
      <c r="AA13">
        <v>40.807771000000002</v>
      </c>
      <c r="AB13">
        <v>40.533273999999999</v>
      </c>
      <c r="AC13">
        <v>29.601353</v>
      </c>
      <c r="AD13">
        <v>27.801815999999999</v>
      </c>
      <c r="AE13">
        <v>50.334015999999998</v>
      </c>
      <c r="AF13">
        <v>16.349899000000001</v>
      </c>
      <c r="AG13">
        <v>39.901881000000003</v>
      </c>
      <c r="AH13">
        <v>154.92911000000001</v>
      </c>
      <c r="AI13">
        <v>3.2415240000000001</v>
      </c>
      <c r="AJ13">
        <v>0</v>
      </c>
      <c r="AK13">
        <v>53.835344999999997</v>
      </c>
      <c r="AL13">
        <v>76.840806000000001</v>
      </c>
      <c r="AM13">
        <v>16.061339</v>
      </c>
      <c r="AN13">
        <v>1.0539419999999999</v>
      </c>
      <c r="AO13">
        <v>18.502302</v>
      </c>
      <c r="AP13">
        <v>4.9610570000000003</v>
      </c>
      <c r="AQ13">
        <v>25.047006</v>
      </c>
      <c r="AR13">
        <v>44.893498000000001</v>
      </c>
      <c r="AS13">
        <v>33.479576000000002</v>
      </c>
      <c r="AT13">
        <v>11.183541999999999</v>
      </c>
      <c r="AU13">
        <v>0</v>
      </c>
      <c r="AV13">
        <v>0</v>
      </c>
      <c r="AW13">
        <v>0</v>
      </c>
      <c r="AX13">
        <v>0</v>
      </c>
      <c r="AY13">
        <v>2.114992</v>
      </c>
      <c r="AZ13">
        <v>2.3518729999999999</v>
      </c>
      <c r="BA13">
        <v>1.6987859999999999</v>
      </c>
      <c r="BB13">
        <v>1.348441</v>
      </c>
      <c r="BC13">
        <v>74.55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2976.5441459999997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0.96819999999999995</v>
      </c>
      <c r="H14">
        <v>0</v>
      </c>
      <c r="I14">
        <v>0</v>
      </c>
      <c r="J14">
        <v>0.96819999999999995</v>
      </c>
      <c r="K14">
        <v>369.99462899999997</v>
      </c>
      <c r="L14">
        <v>634.81001200000003</v>
      </c>
      <c r="M14">
        <v>90.352423999999999</v>
      </c>
      <c r="N14">
        <v>115.787038</v>
      </c>
      <c r="O14">
        <v>121.310901</v>
      </c>
      <c r="P14">
        <v>137.48439999999999</v>
      </c>
      <c r="Q14">
        <v>11.841086000000001</v>
      </c>
      <c r="R14">
        <v>41.681010000000001</v>
      </c>
      <c r="S14">
        <v>15.415003</v>
      </c>
      <c r="T14">
        <v>0.78424199999999999</v>
      </c>
      <c r="U14">
        <v>405.45311400000003</v>
      </c>
      <c r="V14">
        <v>13.796849999999999</v>
      </c>
      <c r="W14">
        <v>40.548603</v>
      </c>
      <c r="X14">
        <v>142.82450700000001</v>
      </c>
      <c r="Y14">
        <v>0</v>
      </c>
      <c r="Z14">
        <v>12.690778</v>
      </c>
      <c r="AA14">
        <v>40.807771000000002</v>
      </c>
      <c r="AB14">
        <v>40.533273999999999</v>
      </c>
      <c r="AC14">
        <v>29.601353</v>
      </c>
      <c r="AD14">
        <v>27.801815999999999</v>
      </c>
      <c r="AE14">
        <v>50.334015999999998</v>
      </c>
      <c r="AF14">
        <v>16.349899000000001</v>
      </c>
      <c r="AG14">
        <v>39.901881000000003</v>
      </c>
      <c r="AH14">
        <v>154.92911000000001</v>
      </c>
      <c r="AI14">
        <v>3.2415240000000001</v>
      </c>
      <c r="AJ14">
        <v>0</v>
      </c>
      <c r="AK14">
        <v>53.835344999999997</v>
      </c>
      <c r="AL14">
        <v>76.840806000000001</v>
      </c>
      <c r="AM14">
        <v>16.061339</v>
      </c>
      <c r="AN14">
        <v>1.0539419999999999</v>
      </c>
      <c r="AO14">
        <v>18.502302</v>
      </c>
      <c r="AP14">
        <v>4.9610570000000003</v>
      </c>
      <c r="AQ14">
        <v>25.047006</v>
      </c>
      <c r="AR14">
        <v>44.893498000000001</v>
      </c>
      <c r="AS14">
        <v>33.479576000000002</v>
      </c>
      <c r="AT14">
        <v>13.858154000000001</v>
      </c>
      <c r="AU14">
        <v>0</v>
      </c>
      <c r="AV14">
        <v>0</v>
      </c>
      <c r="AW14">
        <v>0</v>
      </c>
      <c r="AX14">
        <v>0</v>
      </c>
      <c r="AY14">
        <v>2.114992</v>
      </c>
      <c r="AZ14">
        <v>2.3518729999999999</v>
      </c>
      <c r="BA14">
        <v>1.6987859999999999</v>
      </c>
      <c r="BB14">
        <v>1.348441</v>
      </c>
      <c r="BC14">
        <v>74.55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2930.8087579999997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0.96819999999999995</v>
      </c>
      <c r="H15">
        <v>0</v>
      </c>
      <c r="I15">
        <v>0</v>
      </c>
      <c r="J15">
        <v>0.96819999999999995</v>
      </c>
      <c r="K15">
        <v>363.50849399999998</v>
      </c>
      <c r="L15">
        <v>624.45772699999998</v>
      </c>
      <c r="M15">
        <v>90.352423999999999</v>
      </c>
      <c r="N15">
        <v>115.787038</v>
      </c>
      <c r="O15">
        <v>121.310901</v>
      </c>
      <c r="P15">
        <v>137.48439999999999</v>
      </c>
      <c r="Q15">
        <v>10.731629999999999</v>
      </c>
      <c r="R15">
        <v>41.681010000000001</v>
      </c>
      <c r="S15">
        <v>13.776194</v>
      </c>
      <c r="T15">
        <v>0.354601</v>
      </c>
      <c r="U15">
        <v>405.45311400000003</v>
      </c>
      <c r="V15">
        <v>13.796849999999999</v>
      </c>
      <c r="W15">
        <v>40.548603</v>
      </c>
      <c r="X15">
        <v>142.82450700000001</v>
      </c>
      <c r="Y15">
        <v>0</v>
      </c>
      <c r="Z15">
        <v>12.690778</v>
      </c>
      <c r="AA15">
        <v>40.807771000000002</v>
      </c>
      <c r="AB15">
        <v>40.533273999999999</v>
      </c>
      <c r="AC15">
        <v>29.601353</v>
      </c>
      <c r="AD15">
        <v>27.801815999999999</v>
      </c>
      <c r="AE15">
        <v>50.334015999999998</v>
      </c>
      <c r="AF15">
        <v>16.349899000000001</v>
      </c>
      <c r="AG15">
        <v>39.901881000000003</v>
      </c>
      <c r="AH15">
        <v>154.92911000000001</v>
      </c>
      <c r="AI15">
        <v>3.2415240000000001</v>
      </c>
      <c r="AJ15">
        <v>0</v>
      </c>
      <c r="AK15">
        <v>53.835344999999997</v>
      </c>
      <c r="AL15">
        <v>76.840806000000001</v>
      </c>
      <c r="AM15">
        <v>16.061339</v>
      </c>
      <c r="AN15">
        <v>1.0539419999999999</v>
      </c>
      <c r="AO15">
        <v>18.502302</v>
      </c>
      <c r="AP15">
        <v>11.78251</v>
      </c>
      <c r="AQ15">
        <v>25.047006</v>
      </c>
      <c r="AR15">
        <v>50.237962000000003</v>
      </c>
      <c r="AS15">
        <v>32.796320000000001</v>
      </c>
      <c r="AT15">
        <v>13.788036</v>
      </c>
      <c r="AU15">
        <v>0</v>
      </c>
      <c r="AV15">
        <v>0</v>
      </c>
      <c r="AW15">
        <v>0</v>
      </c>
      <c r="AX15">
        <v>0</v>
      </c>
      <c r="AY15">
        <v>2.114992</v>
      </c>
      <c r="AZ15">
        <v>2.3518729999999999</v>
      </c>
      <c r="BA15">
        <v>1.6987859999999999</v>
      </c>
      <c r="BB15">
        <v>1.348441</v>
      </c>
      <c r="BC15">
        <v>29.05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2876.7049749999996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0.96819999999999995</v>
      </c>
      <c r="H16">
        <v>0</v>
      </c>
      <c r="I16">
        <v>0</v>
      </c>
      <c r="J16">
        <v>0.96819999999999995</v>
      </c>
      <c r="K16">
        <v>363.50849399999998</v>
      </c>
      <c r="L16">
        <v>624.45772699999998</v>
      </c>
      <c r="M16">
        <v>90.352423999999999</v>
      </c>
      <c r="N16">
        <v>115.787038</v>
      </c>
      <c r="O16">
        <v>121.310901</v>
      </c>
      <c r="P16">
        <v>137.48439999999999</v>
      </c>
      <c r="Q16">
        <v>10.731629999999999</v>
      </c>
      <c r="R16">
        <v>41.681010000000001</v>
      </c>
      <c r="S16">
        <v>13.776194</v>
      </c>
      <c r="T16">
        <v>0.354601</v>
      </c>
      <c r="U16">
        <v>405.45311400000003</v>
      </c>
      <c r="V16">
        <v>13.796849999999999</v>
      </c>
      <c r="W16">
        <v>40.548603</v>
      </c>
      <c r="X16">
        <v>142.82450700000001</v>
      </c>
      <c r="Y16">
        <v>0</v>
      </c>
      <c r="Z16">
        <v>12.690778</v>
      </c>
      <c r="AA16">
        <v>40.807771000000002</v>
      </c>
      <c r="AB16">
        <v>40.533273999999999</v>
      </c>
      <c r="AC16">
        <v>29.601353</v>
      </c>
      <c r="AD16">
        <v>27.801815999999999</v>
      </c>
      <c r="AE16">
        <v>50.334015999999998</v>
      </c>
      <c r="AF16">
        <v>16.349899000000001</v>
      </c>
      <c r="AG16">
        <v>39.901881000000003</v>
      </c>
      <c r="AH16">
        <v>154.92911000000001</v>
      </c>
      <c r="AI16">
        <v>3.2415240000000001</v>
      </c>
      <c r="AJ16">
        <v>0</v>
      </c>
      <c r="AK16">
        <v>53.835344999999997</v>
      </c>
      <c r="AL16">
        <v>76.840806000000001</v>
      </c>
      <c r="AM16">
        <v>16.061339</v>
      </c>
      <c r="AN16">
        <v>1.0539419999999999</v>
      </c>
      <c r="AO16">
        <v>18.502302</v>
      </c>
      <c r="AP16">
        <v>11.78251</v>
      </c>
      <c r="AQ16">
        <v>25.047006</v>
      </c>
      <c r="AR16">
        <v>50.237962000000003</v>
      </c>
      <c r="AS16">
        <v>32.796320000000001</v>
      </c>
      <c r="AT16">
        <v>12.353536999999999</v>
      </c>
      <c r="AU16">
        <v>0</v>
      </c>
      <c r="AV16">
        <v>0</v>
      </c>
      <c r="AW16">
        <v>0</v>
      </c>
      <c r="AX16">
        <v>0</v>
      </c>
      <c r="AY16">
        <v>2.114992</v>
      </c>
      <c r="AZ16">
        <v>2.3518729999999999</v>
      </c>
      <c r="BA16">
        <v>1.6987859999999999</v>
      </c>
      <c r="BB16">
        <v>1.348441</v>
      </c>
      <c r="BC16">
        <v>29.05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2875.2704759999997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0.96819999999999995</v>
      </c>
      <c r="H17">
        <v>0</v>
      </c>
      <c r="I17">
        <v>0</v>
      </c>
      <c r="J17">
        <v>0.96819999999999995</v>
      </c>
      <c r="K17">
        <v>363.50849399999998</v>
      </c>
      <c r="L17">
        <v>548.46022400000004</v>
      </c>
      <c r="M17">
        <v>90.352423999999999</v>
      </c>
      <c r="N17">
        <v>115.787038</v>
      </c>
      <c r="O17">
        <v>121.310901</v>
      </c>
      <c r="P17">
        <v>137.48439999999999</v>
      </c>
      <c r="Q17">
        <v>10.731629999999999</v>
      </c>
      <c r="R17">
        <v>23.306122999999999</v>
      </c>
      <c r="S17">
        <v>13.776194</v>
      </c>
      <c r="T17">
        <v>0.354601</v>
      </c>
      <c r="U17">
        <v>405.45311400000003</v>
      </c>
      <c r="V17">
        <v>10.293030999999999</v>
      </c>
      <c r="W17">
        <v>35.088729999999998</v>
      </c>
      <c r="X17">
        <v>142.82450700000001</v>
      </c>
      <c r="Y17">
        <v>0</v>
      </c>
      <c r="Z17">
        <v>12.690778</v>
      </c>
      <c r="AA17">
        <v>40.807771000000002</v>
      </c>
      <c r="AB17">
        <v>40.533273999999999</v>
      </c>
      <c r="AC17">
        <v>29.601353</v>
      </c>
      <c r="AD17">
        <v>27.801815999999999</v>
      </c>
      <c r="AE17">
        <v>50.334015999999998</v>
      </c>
      <c r="AF17">
        <v>16.349899000000001</v>
      </c>
      <c r="AG17">
        <v>39.901881000000003</v>
      </c>
      <c r="AH17">
        <v>154.92911000000001</v>
      </c>
      <c r="AI17">
        <v>16.207616999999999</v>
      </c>
      <c r="AJ17">
        <v>0</v>
      </c>
      <c r="AK17">
        <v>53.835344999999997</v>
      </c>
      <c r="AL17">
        <v>76.840806000000001</v>
      </c>
      <c r="AM17">
        <v>16.061339</v>
      </c>
      <c r="AN17">
        <v>1.0539419999999999</v>
      </c>
      <c r="AO17">
        <v>18.502302</v>
      </c>
      <c r="AP17">
        <v>11.78251</v>
      </c>
      <c r="AQ17">
        <v>25.047006</v>
      </c>
      <c r="AR17">
        <v>45.962389999999999</v>
      </c>
      <c r="AS17">
        <v>32.796320000000001</v>
      </c>
      <c r="AT17">
        <v>12.320883</v>
      </c>
      <c r="AU17">
        <v>0</v>
      </c>
      <c r="AV17">
        <v>0</v>
      </c>
      <c r="AW17">
        <v>0</v>
      </c>
      <c r="AX17">
        <v>0</v>
      </c>
      <c r="AY17">
        <v>2.114992</v>
      </c>
      <c r="AZ17">
        <v>2.3518729999999999</v>
      </c>
      <c r="BA17">
        <v>1.6987859999999999</v>
      </c>
      <c r="BB17">
        <v>1.348441</v>
      </c>
      <c r="BC17">
        <v>69.86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2821.4022609999997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0.96819999999999995</v>
      </c>
      <c r="H18">
        <v>0</v>
      </c>
      <c r="I18">
        <v>0</v>
      </c>
      <c r="J18">
        <v>0.96819999999999995</v>
      </c>
      <c r="K18">
        <v>363.50849399999998</v>
      </c>
      <c r="L18">
        <v>457.44942400000002</v>
      </c>
      <c r="M18">
        <v>90.352423999999999</v>
      </c>
      <c r="N18">
        <v>115.787038</v>
      </c>
      <c r="O18">
        <v>121.310901</v>
      </c>
      <c r="P18">
        <v>137.48439999999999</v>
      </c>
      <c r="Q18">
        <v>10.731629999999999</v>
      </c>
      <c r="R18">
        <v>23.306122999999999</v>
      </c>
      <c r="S18">
        <v>13.776194</v>
      </c>
      <c r="T18">
        <v>0.354601</v>
      </c>
      <c r="U18">
        <v>405.45311400000003</v>
      </c>
      <c r="V18">
        <v>10.293030999999999</v>
      </c>
      <c r="W18">
        <v>35.088729999999998</v>
      </c>
      <c r="X18">
        <v>142.82450700000001</v>
      </c>
      <c r="Y18">
        <v>0</v>
      </c>
      <c r="Z18">
        <v>19.170359999999999</v>
      </c>
      <c r="AA18">
        <v>40.807771000000002</v>
      </c>
      <c r="AB18">
        <v>40.533273999999999</v>
      </c>
      <c r="AC18">
        <v>29.601353</v>
      </c>
      <c r="AD18">
        <v>27.801815999999999</v>
      </c>
      <c r="AE18">
        <v>50.334015999999998</v>
      </c>
      <c r="AF18">
        <v>16.349899000000001</v>
      </c>
      <c r="AG18">
        <v>39.901881000000003</v>
      </c>
      <c r="AH18">
        <v>154.92911000000001</v>
      </c>
      <c r="AI18">
        <v>16.207616999999999</v>
      </c>
      <c r="AJ18">
        <v>0</v>
      </c>
      <c r="AK18">
        <v>53.835344999999997</v>
      </c>
      <c r="AL18">
        <v>76.840806000000001</v>
      </c>
      <c r="AM18">
        <v>16.061339</v>
      </c>
      <c r="AN18">
        <v>1.0539419999999999</v>
      </c>
      <c r="AO18">
        <v>18.502302</v>
      </c>
      <c r="AP18">
        <v>7.4415849999999999</v>
      </c>
      <c r="AQ18">
        <v>25.047006</v>
      </c>
      <c r="AR18">
        <v>45.962389999999999</v>
      </c>
      <c r="AS18">
        <v>32.796320000000001</v>
      </c>
      <c r="AT18">
        <v>12.796355</v>
      </c>
      <c r="AU18">
        <v>0</v>
      </c>
      <c r="AV18">
        <v>0</v>
      </c>
      <c r="AW18">
        <v>0</v>
      </c>
      <c r="AX18">
        <v>0</v>
      </c>
      <c r="AY18">
        <v>2.114992</v>
      </c>
      <c r="AZ18">
        <v>2.3518729999999999</v>
      </c>
      <c r="BA18">
        <v>1.6987859999999999</v>
      </c>
      <c r="BB18">
        <v>1.348441</v>
      </c>
      <c r="BC18">
        <v>70.05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2733.1955899999998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0.96819999999999995</v>
      </c>
      <c r="H19">
        <v>0</v>
      </c>
      <c r="I19">
        <v>0</v>
      </c>
      <c r="J19">
        <v>0.96819999999999995</v>
      </c>
      <c r="K19">
        <v>363.34213</v>
      </c>
      <c r="L19">
        <v>362.35119500000002</v>
      </c>
      <c r="M19">
        <v>90.352423999999999</v>
      </c>
      <c r="N19">
        <v>115.787038</v>
      </c>
      <c r="O19">
        <v>121.310901</v>
      </c>
      <c r="P19">
        <v>137.48439999999999</v>
      </c>
      <c r="Q19">
        <v>10.727365000000001</v>
      </c>
      <c r="R19">
        <v>23.306122999999999</v>
      </c>
      <c r="S19">
        <v>13.492872</v>
      </c>
      <c r="T19">
        <v>0.35364800000000002</v>
      </c>
      <c r="U19">
        <v>405.45311400000003</v>
      </c>
      <c r="V19">
        <v>10.293030999999999</v>
      </c>
      <c r="W19">
        <v>35.088729999999998</v>
      </c>
      <c r="X19">
        <v>142.82450700000001</v>
      </c>
      <c r="Y19">
        <v>0</v>
      </c>
      <c r="Z19">
        <v>19.170359999999999</v>
      </c>
      <c r="AA19">
        <v>40.807771000000002</v>
      </c>
      <c r="AB19">
        <v>40.533273999999999</v>
      </c>
      <c r="AC19">
        <v>29.601353</v>
      </c>
      <c r="AD19">
        <v>27.801815999999999</v>
      </c>
      <c r="AE19">
        <v>50.334015999999998</v>
      </c>
      <c r="AF19">
        <v>16.349899000000001</v>
      </c>
      <c r="AG19">
        <v>39.901881000000003</v>
      </c>
      <c r="AH19">
        <v>154.92911000000001</v>
      </c>
      <c r="AI19">
        <v>16.207616999999999</v>
      </c>
      <c r="AJ19">
        <v>0</v>
      </c>
      <c r="AK19">
        <v>53.835344999999997</v>
      </c>
      <c r="AL19">
        <v>76.840806000000001</v>
      </c>
      <c r="AM19">
        <v>16.061339</v>
      </c>
      <c r="AN19">
        <v>1.0539419999999999</v>
      </c>
      <c r="AO19">
        <v>18.502302</v>
      </c>
      <c r="AP19">
        <v>7.4415849999999999</v>
      </c>
      <c r="AQ19">
        <v>25.047006</v>
      </c>
      <c r="AR19">
        <v>45.962389999999999</v>
      </c>
      <c r="AS19">
        <v>32.796320000000001</v>
      </c>
      <c r="AT19">
        <v>15.960777</v>
      </c>
      <c r="AU19">
        <v>0</v>
      </c>
      <c r="AV19">
        <v>0</v>
      </c>
      <c r="AW19">
        <v>0</v>
      </c>
      <c r="AX19">
        <v>0</v>
      </c>
      <c r="AY19">
        <v>2.114992</v>
      </c>
      <c r="AZ19">
        <v>2.3518729999999999</v>
      </c>
      <c r="BA19">
        <v>1.6987859999999999</v>
      </c>
      <c r="BB19">
        <v>1.348441</v>
      </c>
      <c r="BC19">
        <v>24.2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2594.9568789999998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0.96819999999999995</v>
      </c>
      <c r="H20">
        <v>0</v>
      </c>
      <c r="I20">
        <v>0</v>
      </c>
      <c r="J20">
        <v>0.96819999999999995</v>
      </c>
      <c r="K20">
        <v>363.34213</v>
      </c>
      <c r="L20">
        <v>345.37572699999998</v>
      </c>
      <c r="M20">
        <v>90.352423999999999</v>
      </c>
      <c r="N20">
        <v>115.787038</v>
      </c>
      <c r="O20">
        <v>121.310901</v>
      </c>
      <c r="P20">
        <v>137.48439999999999</v>
      </c>
      <c r="Q20">
        <v>10.727365000000001</v>
      </c>
      <c r="R20">
        <v>23.306122999999999</v>
      </c>
      <c r="S20">
        <v>13.492872</v>
      </c>
      <c r="T20">
        <v>0.35364800000000002</v>
      </c>
      <c r="U20">
        <v>405.45311400000003</v>
      </c>
      <c r="V20">
        <v>10.293030999999999</v>
      </c>
      <c r="W20">
        <v>35.088729999999998</v>
      </c>
      <c r="X20">
        <v>142.82450700000001</v>
      </c>
      <c r="Y20">
        <v>0</v>
      </c>
      <c r="Z20">
        <v>19.170359999999999</v>
      </c>
      <c r="AA20">
        <v>40.807771000000002</v>
      </c>
      <c r="AB20">
        <v>40.533273999999999</v>
      </c>
      <c r="AC20">
        <v>29.601353</v>
      </c>
      <c r="AD20">
        <v>27.801815999999999</v>
      </c>
      <c r="AE20">
        <v>50.334015999999998</v>
      </c>
      <c r="AF20">
        <v>16.349899000000001</v>
      </c>
      <c r="AG20">
        <v>39.901881000000003</v>
      </c>
      <c r="AH20">
        <v>154.92911000000001</v>
      </c>
      <c r="AI20">
        <v>3.2415240000000001</v>
      </c>
      <c r="AJ20">
        <v>0</v>
      </c>
      <c r="AK20">
        <v>53.835344999999997</v>
      </c>
      <c r="AL20">
        <v>76.840806000000001</v>
      </c>
      <c r="AM20">
        <v>16.061339</v>
      </c>
      <c r="AN20">
        <v>1.0539419999999999</v>
      </c>
      <c r="AO20">
        <v>18.502302</v>
      </c>
      <c r="AP20">
        <v>7.4415849999999999</v>
      </c>
      <c r="AQ20">
        <v>25.047006</v>
      </c>
      <c r="AR20">
        <v>45.962389999999999</v>
      </c>
      <c r="AS20">
        <v>32.796320000000001</v>
      </c>
      <c r="AT20">
        <v>15.341684000000001</v>
      </c>
      <c r="AU20">
        <v>0</v>
      </c>
      <c r="AV20">
        <v>0</v>
      </c>
      <c r="AW20">
        <v>0</v>
      </c>
      <c r="AX20">
        <v>0</v>
      </c>
      <c r="AY20">
        <v>2.114992</v>
      </c>
      <c r="AZ20">
        <v>2.3518729999999999</v>
      </c>
      <c r="BA20">
        <v>1.6987859999999999</v>
      </c>
      <c r="BB20">
        <v>1.348441</v>
      </c>
      <c r="BC20">
        <v>24.2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2564.3962249999995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0.96819999999999995</v>
      </c>
      <c r="H21">
        <v>0</v>
      </c>
      <c r="I21">
        <v>0</v>
      </c>
      <c r="J21">
        <v>0.96819999999999995</v>
      </c>
      <c r="K21">
        <v>363.50849399999998</v>
      </c>
      <c r="L21">
        <v>345.37572699999998</v>
      </c>
      <c r="M21">
        <v>90.352423999999999</v>
      </c>
      <c r="N21">
        <v>115.787038</v>
      </c>
      <c r="O21">
        <v>121.310901</v>
      </c>
      <c r="P21">
        <v>137.48439999999999</v>
      </c>
      <c r="Q21">
        <v>10.731629999999999</v>
      </c>
      <c r="R21">
        <v>23.306122999999999</v>
      </c>
      <c r="S21">
        <v>13.776194</v>
      </c>
      <c r="T21">
        <v>0.38875700000000002</v>
      </c>
      <c r="U21">
        <v>405.45311400000003</v>
      </c>
      <c r="V21">
        <v>5.2015580000000003</v>
      </c>
      <c r="W21">
        <v>22.120175</v>
      </c>
      <c r="X21">
        <v>94.619958999999994</v>
      </c>
      <c r="Y21">
        <v>0</v>
      </c>
      <c r="Z21">
        <v>19.170359999999999</v>
      </c>
      <c r="AA21">
        <v>40.807771000000002</v>
      </c>
      <c r="AB21">
        <v>40.533273999999999</v>
      </c>
      <c r="AC21">
        <v>29.601353</v>
      </c>
      <c r="AD21">
        <v>27.801815999999999</v>
      </c>
      <c r="AE21">
        <v>50.334015999999998</v>
      </c>
      <c r="AF21">
        <v>16.349899000000001</v>
      </c>
      <c r="AG21">
        <v>39.901881000000003</v>
      </c>
      <c r="AH21">
        <v>154.92911000000001</v>
      </c>
      <c r="AI21">
        <v>6.4830459999999999</v>
      </c>
      <c r="AJ21">
        <v>0</v>
      </c>
      <c r="AK21">
        <v>53.835344999999997</v>
      </c>
      <c r="AL21">
        <v>78.190864000000005</v>
      </c>
      <c r="AM21">
        <v>16.061339</v>
      </c>
      <c r="AN21">
        <v>1.0539419999999999</v>
      </c>
      <c r="AO21">
        <v>18.502302</v>
      </c>
      <c r="AP21">
        <v>11.78251</v>
      </c>
      <c r="AQ21">
        <v>25.047006</v>
      </c>
      <c r="AR21">
        <v>45.962389999999999</v>
      </c>
      <c r="AS21">
        <v>32.796320000000001</v>
      </c>
      <c r="AT21">
        <v>15.960777</v>
      </c>
      <c r="AU21">
        <v>0</v>
      </c>
      <c r="AV21">
        <v>0</v>
      </c>
      <c r="AW21">
        <v>0</v>
      </c>
      <c r="AX21">
        <v>0</v>
      </c>
      <c r="AY21">
        <v>2.114992</v>
      </c>
      <c r="AZ21">
        <v>2.3518729999999999</v>
      </c>
      <c r="BA21">
        <v>1.6987859999999999</v>
      </c>
      <c r="BB21">
        <v>1.348441</v>
      </c>
      <c r="BC21">
        <v>24.2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2508.1723069999989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0.96819999999999995</v>
      </c>
      <c r="H22">
        <v>0</v>
      </c>
      <c r="I22">
        <v>0</v>
      </c>
      <c r="J22">
        <v>0.96819999999999995</v>
      </c>
      <c r="K22">
        <v>363.50849399999998</v>
      </c>
      <c r="L22">
        <v>394.51642399999997</v>
      </c>
      <c r="M22">
        <v>90.352423999999999</v>
      </c>
      <c r="N22">
        <v>115.787038</v>
      </c>
      <c r="O22">
        <v>121.310901</v>
      </c>
      <c r="P22">
        <v>137.48439999999999</v>
      </c>
      <c r="Q22">
        <v>10.731629999999999</v>
      </c>
      <c r="R22">
        <v>23.306122999999999</v>
      </c>
      <c r="S22">
        <v>13.776194</v>
      </c>
      <c r="T22">
        <v>0.38875700000000002</v>
      </c>
      <c r="U22">
        <v>405.45311400000003</v>
      </c>
      <c r="V22">
        <v>5.2015580000000003</v>
      </c>
      <c r="W22">
        <v>22.120175</v>
      </c>
      <c r="X22">
        <v>94.619958999999994</v>
      </c>
      <c r="Y22">
        <v>0</v>
      </c>
      <c r="Z22">
        <v>19.170359999999999</v>
      </c>
      <c r="AA22">
        <v>40.807771000000002</v>
      </c>
      <c r="AB22">
        <v>40.533273999999999</v>
      </c>
      <c r="AC22">
        <v>29.601353</v>
      </c>
      <c r="AD22">
        <v>27.801815999999999</v>
      </c>
      <c r="AE22">
        <v>50.334015999999998</v>
      </c>
      <c r="AF22">
        <v>16.349899000000001</v>
      </c>
      <c r="AG22">
        <v>39.901881000000003</v>
      </c>
      <c r="AH22">
        <v>154.92911000000001</v>
      </c>
      <c r="AI22">
        <v>6.4830459999999999</v>
      </c>
      <c r="AJ22">
        <v>0</v>
      </c>
      <c r="AK22">
        <v>53.835344999999997</v>
      </c>
      <c r="AL22">
        <v>78.190864000000005</v>
      </c>
      <c r="AM22">
        <v>16.061339</v>
      </c>
      <c r="AN22">
        <v>1.0539419999999999</v>
      </c>
      <c r="AO22">
        <v>18.502302</v>
      </c>
      <c r="AP22">
        <v>11.78251</v>
      </c>
      <c r="AQ22">
        <v>25.047006</v>
      </c>
      <c r="AR22">
        <v>45.962389999999999</v>
      </c>
      <c r="AS22">
        <v>32.796320000000001</v>
      </c>
      <c r="AT22">
        <v>15.960777</v>
      </c>
      <c r="AU22">
        <v>0</v>
      </c>
      <c r="AV22">
        <v>0</v>
      </c>
      <c r="AW22">
        <v>0</v>
      </c>
      <c r="AX22">
        <v>0</v>
      </c>
      <c r="AY22">
        <v>2.114992</v>
      </c>
      <c r="AZ22">
        <v>2.3518729999999999</v>
      </c>
      <c r="BA22">
        <v>1.6987859999999999</v>
      </c>
      <c r="BB22">
        <v>1.348441</v>
      </c>
      <c r="BC22">
        <v>24.2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2557.3130039999992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7.3350000000000004E-3</v>
      </c>
      <c r="H23">
        <v>0</v>
      </c>
      <c r="I23">
        <v>0</v>
      </c>
      <c r="J23">
        <v>0</v>
      </c>
      <c r="K23">
        <v>363.50849399999998</v>
      </c>
      <c r="L23">
        <v>346.10486800000001</v>
      </c>
      <c r="M23">
        <v>90.352423999999999</v>
      </c>
      <c r="N23">
        <v>115.787038</v>
      </c>
      <c r="O23">
        <v>121.310901</v>
      </c>
      <c r="P23">
        <v>137.48439999999999</v>
      </c>
      <c r="Q23">
        <v>10.583100999999999</v>
      </c>
      <c r="R23">
        <v>23.306122999999999</v>
      </c>
      <c r="S23">
        <v>13.776194</v>
      </c>
      <c r="T23">
        <v>0.38875700000000002</v>
      </c>
      <c r="U23">
        <v>405.45311400000003</v>
      </c>
      <c r="V23">
        <v>5.2015580000000003</v>
      </c>
      <c r="W23">
        <v>22.120175</v>
      </c>
      <c r="X23">
        <v>94.619958999999994</v>
      </c>
      <c r="Y23">
        <v>0</v>
      </c>
      <c r="Z23">
        <v>19.170359999999999</v>
      </c>
      <c r="AA23">
        <v>40.807771000000002</v>
      </c>
      <c r="AB23">
        <v>40.533273999999999</v>
      </c>
      <c r="AC23">
        <v>29.601353</v>
      </c>
      <c r="AD23">
        <v>27.801815999999999</v>
      </c>
      <c r="AE23">
        <v>50.334015999999998</v>
      </c>
      <c r="AF23">
        <v>16.349899000000001</v>
      </c>
      <c r="AG23">
        <v>39.901881000000003</v>
      </c>
      <c r="AH23">
        <v>154.92911000000001</v>
      </c>
      <c r="AI23">
        <v>11.669484000000001</v>
      </c>
      <c r="AJ23">
        <v>0</v>
      </c>
      <c r="AK23">
        <v>53.835344999999997</v>
      </c>
      <c r="AL23">
        <v>78.190864000000005</v>
      </c>
      <c r="AM23">
        <v>16.061339</v>
      </c>
      <c r="AN23">
        <v>1.0539419999999999</v>
      </c>
      <c r="AO23">
        <v>18.502302</v>
      </c>
      <c r="AP23">
        <v>11.78251</v>
      </c>
      <c r="AQ23">
        <v>25.047006</v>
      </c>
      <c r="AR23">
        <v>45.962389999999999</v>
      </c>
      <c r="AS23">
        <v>32.796320000000001</v>
      </c>
      <c r="AT23">
        <v>15.960777</v>
      </c>
      <c r="AU23">
        <v>0</v>
      </c>
      <c r="AV23">
        <v>0</v>
      </c>
      <c r="AW23">
        <v>0</v>
      </c>
      <c r="AX23">
        <v>0</v>
      </c>
      <c r="AY23">
        <v>2.114992</v>
      </c>
      <c r="AZ23">
        <v>2.3518729999999999</v>
      </c>
      <c r="BA23">
        <v>1.6987859999999999</v>
      </c>
      <c r="BB23">
        <v>1.348441</v>
      </c>
      <c r="BC23">
        <v>24.2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2512.010291999999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363.50849399999998</v>
      </c>
      <c r="L24">
        <v>394.51642399999997</v>
      </c>
      <c r="M24">
        <v>90.352423999999999</v>
      </c>
      <c r="N24">
        <v>115.787038</v>
      </c>
      <c r="O24">
        <v>121.310901</v>
      </c>
      <c r="P24">
        <v>137.48439999999999</v>
      </c>
      <c r="Q24">
        <v>10.583100999999999</v>
      </c>
      <c r="R24">
        <v>23.306122999999999</v>
      </c>
      <c r="S24">
        <v>13.776194</v>
      </c>
      <c r="T24">
        <v>0.38875700000000002</v>
      </c>
      <c r="U24">
        <v>405.45311400000003</v>
      </c>
      <c r="V24">
        <v>5.2015580000000003</v>
      </c>
      <c r="W24">
        <v>22.120175</v>
      </c>
      <c r="X24">
        <v>94.619958999999994</v>
      </c>
      <c r="Y24">
        <v>0</v>
      </c>
      <c r="Z24">
        <v>19.170359999999999</v>
      </c>
      <c r="AA24">
        <v>40.807771000000002</v>
      </c>
      <c r="AB24">
        <v>40.533273999999999</v>
      </c>
      <c r="AC24">
        <v>29.601353</v>
      </c>
      <c r="AD24">
        <v>27.801815999999999</v>
      </c>
      <c r="AE24">
        <v>50.334015999999998</v>
      </c>
      <c r="AF24">
        <v>8.3743370000000006</v>
      </c>
      <c r="AG24">
        <v>39.901881000000003</v>
      </c>
      <c r="AH24">
        <v>154.92911000000001</v>
      </c>
      <c r="AI24">
        <v>66.614598000000001</v>
      </c>
      <c r="AJ24">
        <v>0</v>
      </c>
      <c r="AK24">
        <v>53.835344999999997</v>
      </c>
      <c r="AL24">
        <v>78.190864000000005</v>
      </c>
      <c r="AM24">
        <v>16.061339</v>
      </c>
      <c r="AN24">
        <v>1.0539419999999999</v>
      </c>
      <c r="AO24">
        <v>18.502302</v>
      </c>
      <c r="AP24">
        <v>11.78251</v>
      </c>
      <c r="AQ24">
        <v>25.047006</v>
      </c>
      <c r="AR24">
        <v>45.962389999999999</v>
      </c>
      <c r="AS24">
        <v>32.796320000000001</v>
      </c>
      <c r="AT24">
        <v>15.960777</v>
      </c>
      <c r="AU24">
        <v>0</v>
      </c>
      <c r="AV24">
        <v>0</v>
      </c>
      <c r="AW24">
        <v>0</v>
      </c>
      <c r="AX24">
        <v>0</v>
      </c>
      <c r="AY24">
        <v>2.114992</v>
      </c>
      <c r="AZ24">
        <v>2.3518729999999999</v>
      </c>
      <c r="BA24">
        <v>1.6987859999999999</v>
      </c>
      <c r="BB24">
        <v>1.348441</v>
      </c>
      <c r="BC24">
        <v>24.2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2607.3840649999993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363.50849399999998</v>
      </c>
      <c r="L25">
        <v>491.33642400000002</v>
      </c>
      <c r="M25">
        <v>90.352423999999999</v>
      </c>
      <c r="N25">
        <v>115.787038</v>
      </c>
      <c r="O25">
        <v>121.310901</v>
      </c>
      <c r="P25">
        <v>137.48439999999999</v>
      </c>
      <c r="Q25">
        <v>10.583100999999999</v>
      </c>
      <c r="R25">
        <v>23.306122999999999</v>
      </c>
      <c r="S25">
        <v>13.776194</v>
      </c>
      <c r="T25">
        <v>0.38875700000000002</v>
      </c>
      <c r="U25">
        <v>405.45311400000003</v>
      </c>
      <c r="V25">
        <v>5.2015580000000003</v>
      </c>
      <c r="W25">
        <v>22.120175</v>
      </c>
      <c r="X25">
        <v>94.619958999999994</v>
      </c>
      <c r="Y25">
        <v>0</v>
      </c>
      <c r="Z25">
        <v>19.170359999999999</v>
      </c>
      <c r="AA25">
        <v>40.807771000000002</v>
      </c>
      <c r="AB25">
        <v>40.533273999999999</v>
      </c>
      <c r="AC25">
        <v>29.601353</v>
      </c>
      <c r="AD25">
        <v>27.801815999999999</v>
      </c>
      <c r="AE25">
        <v>50.334015999999998</v>
      </c>
      <c r="AF25">
        <v>8.1749489999999998</v>
      </c>
      <c r="AG25">
        <v>39.901881000000003</v>
      </c>
      <c r="AH25">
        <v>154.92911000000001</v>
      </c>
      <c r="AI25">
        <v>66.614598000000001</v>
      </c>
      <c r="AJ25">
        <v>0</v>
      </c>
      <c r="AK25">
        <v>53.835344999999997</v>
      </c>
      <c r="AL25">
        <v>78.190864000000005</v>
      </c>
      <c r="AM25">
        <v>16.061339</v>
      </c>
      <c r="AN25">
        <v>1.0539419999999999</v>
      </c>
      <c r="AO25">
        <v>18.502302</v>
      </c>
      <c r="AP25">
        <v>7.4415849999999999</v>
      </c>
      <c r="AQ25">
        <v>25.047006</v>
      </c>
      <c r="AR25">
        <v>45.962389999999999</v>
      </c>
      <c r="AS25">
        <v>32.796320000000001</v>
      </c>
      <c r="AT25">
        <v>15.960777</v>
      </c>
      <c r="AU25">
        <v>0</v>
      </c>
      <c r="AV25">
        <v>0</v>
      </c>
      <c r="AW25">
        <v>0</v>
      </c>
      <c r="AX25">
        <v>0</v>
      </c>
      <c r="AY25">
        <v>2.114992</v>
      </c>
      <c r="AZ25">
        <v>2.3518729999999999</v>
      </c>
      <c r="BA25">
        <v>1.6987859999999999</v>
      </c>
      <c r="BB25">
        <v>1.348441</v>
      </c>
      <c r="BC25">
        <v>24.2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2699.663751999999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363.50849399999998</v>
      </c>
      <c r="L26">
        <v>491.33642400000002</v>
      </c>
      <c r="M26">
        <v>90.352423999999999</v>
      </c>
      <c r="N26">
        <v>115.787038</v>
      </c>
      <c r="O26">
        <v>121.310901</v>
      </c>
      <c r="P26">
        <v>137.48439999999999</v>
      </c>
      <c r="Q26">
        <v>10.583100999999999</v>
      </c>
      <c r="R26">
        <v>23.306122999999999</v>
      </c>
      <c r="S26">
        <v>13.776194</v>
      </c>
      <c r="T26">
        <v>0.38875700000000002</v>
      </c>
      <c r="U26">
        <v>405.45311400000003</v>
      </c>
      <c r="V26">
        <v>5.2015580000000003</v>
      </c>
      <c r="W26">
        <v>22.120175</v>
      </c>
      <c r="X26">
        <v>94.619958999999994</v>
      </c>
      <c r="Y26">
        <v>0</v>
      </c>
      <c r="Z26">
        <v>19.170359999999999</v>
      </c>
      <c r="AA26">
        <v>40.807771000000002</v>
      </c>
      <c r="AB26">
        <v>40.533273999999999</v>
      </c>
      <c r="AC26">
        <v>29.601353</v>
      </c>
      <c r="AD26">
        <v>27.801815999999999</v>
      </c>
      <c r="AE26">
        <v>50.334015999999998</v>
      </c>
      <c r="AF26">
        <v>8.1749489999999998</v>
      </c>
      <c r="AG26">
        <v>39.901881000000003</v>
      </c>
      <c r="AH26">
        <v>154.92911000000001</v>
      </c>
      <c r="AI26">
        <v>66.614598000000001</v>
      </c>
      <c r="AJ26">
        <v>0</v>
      </c>
      <c r="AK26">
        <v>53.835344999999997</v>
      </c>
      <c r="AL26">
        <v>78.190864000000005</v>
      </c>
      <c r="AM26">
        <v>16.061339</v>
      </c>
      <c r="AN26">
        <v>1.0539419999999999</v>
      </c>
      <c r="AO26">
        <v>18.502302</v>
      </c>
      <c r="AP26">
        <v>7.4415849999999999</v>
      </c>
      <c r="AQ26">
        <v>25.047006</v>
      </c>
      <c r="AR26">
        <v>45.962389999999999</v>
      </c>
      <c r="AS26">
        <v>32.796320000000001</v>
      </c>
      <c r="AT26">
        <v>15.960777</v>
      </c>
      <c r="AU26">
        <v>0</v>
      </c>
      <c r="AV26">
        <v>0</v>
      </c>
      <c r="AW26">
        <v>0</v>
      </c>
      <c r="AX26">
        <v>0</v>
      </c>
      <c r="AY26">
        <v>2.114992</v>
      </c>
      <c r="AZ26">
        <v>2.3518729999999999</v>
      </c>
      <c r="BA26">
        <v>1.6987859999999999</v>
      </c>
      <c r="BB26">
        <v>1.348441</v>
      </c>
      <c r="BC26">
        <v>24.2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2699.663751999999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363.50849399999998</v>
      </c>
      <c r="L27">
        <v>406.231942</v>
      </c>
      <c r="M27">
        <v>90.352423999999999</v>
      </c>
      <c r="N27">
        <v>115.787038</v>
      </c>
      <c r="O27">
        <v>121.310901</v>
      </c>
      <c r="P27">
        <v>137.48439999999999</v>
      </c>
      <c r="Q27">
        <v>10.583100999999999</v>
      </c>
      <c r="R27">
        <v>23.306122999999999</v>
      </c>
      <c r="S27">
        <v>13.776194</v>
      </c>
      <c r="T27">
        <v>0.38875700000000002</v>
      </c>
      <c r="U27">
        <v>405.45311400000003</v>
      </c>
      <c r="V27">
        <v>5.2015580000000003</v>
      </c>
      <c r="W27">
        <v>22.120175</v>
      </c>
      <c r="X27">
        <v>94.619958999999994</v>
      </c>
      <c r="Y27">
        <v>0</v>
      </c>
      <c r="Z27">
        <v>19.170359999999999</v>
      </c>
      <c r="AA27">
        <v>40.807771000000002</v>
      </c>
      <c r="AB27">
        <v>40.533273999999999</v>
      </c>
      <c r="AC27">
        <v>29.601353</v>
      </c>
      <c r="AD27">
        <v>27.801815999999999</v>
      </c>
      <c r="AE27">
        <v>50.334015999999998</v>
      </c>
      <c r="AF27">
        <v>8.1749489999999998</v>
      </c>
      <c r="AG27">
        <v>39.901881000000003</v>
      </c>
      <c r="AH27">
        <v>154.92911000000001</v>
      </c>
      <c r="AI27">
        <v>66.614598000000001</v>
      </c>
      <c r="AJ27">
        <v>0</v>
      </c>
      <c r="AK27">
        <v>53.835344999999997</v>
      </c>
      <c r="AL27">
        <v>78.190864000000005</v>
      </c>
      <c r="AM27">
        <v>16.061339</v>
      </c>
      <c r="AN27">
        <v>1.0539419999999999</v>
      </c>
      <c r="AO27">
        <v>18.502302</v>
      </c>
      <c r="AP27">
        <v>6.2013210000000001</v>
      </c>
      <c r="AQ27">
        <v>16.698004000000001</v>
      </c>
      <c r="AR27">
        <v>45.962389999999999</v>
      </c>
      <c r="AS27">
        <v>32.796320000000001</v>
      </c>
      <c r="AT27">
        <v>15.960777</v>
      </c>
      <c r="AU27">
        <v>0</v>
      </c>
      <c r="AV27">
        <v>0</v>
      </c>
      <c r="AW27">
        <v>0</v>
      </c>
      <c r="AX27">
        <v>0</v>
      </c>
      <c r="AY27">
        <v>2.114992</v>
      </c>
      <c r="AZ27">
        <v>2.3518729999999999</v>
      </c>
      <c r="BA27">
        <v>1.6987859999999999</v>
      </c>
      <c r="BB27">
        <v>1.348441</v>
      </c>
      <c r="BC27">
        <v>24.2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2604.9700039999993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363.50849399999998</v>
      </c>
      <c r="L28">
        <v>345.592422</v>
      </c>
      <c r="M28">
        <v>90.352423999999999</v>
      </c>
      <c r="N28">
        <v>115.787038</v>
      </c>
      <c r="O28">
        <v>121.310901</v>
      </c>
      <c r="P28">
        <v>137.48439999999999</v>
      </c>
      <c r="Q28">
        <v>10.583100999999999</v>
      </c>
      <c r="R28">
        <v>23.306122999999999</v>
      </c>
      <c r="S28">
        <v>13.776194</v>
      </c>
      <c r="T28">
        <v>0.38875700000000002</v>
      </c>
      <c r="U28">
        <v>405.45311400000003</v>
      </c>
      <c r="V28">
        <v>5.2015580000000003</v>
      </c>
      <c r="W28">
        <v>22.120175</v>
      </c>
      <c r="X28">
        <v>94.619958999999994</v>
      </c>
      <c r="Y28">
        <v>0</v>
      </c>
      <c r="Z28">
        <v>19.170359999999999</v>
      </c>
      <c r="AA28">
        <v>40.807771000000002</v>
      </c>
      <c r="AB28">
        <v>40.533273999999999</v>
      </c>
      <c r="AC28">
        <v>29.601353</v>
      </c>
      <c r="AD28">
        <v>27.801815999999999</v>
      </c>
      <c r="AE28">
        <v>50.334015999999998</v>
      </c>
      <c r="AF28">
        <v>8.1749489999999998</v>
      </c>
      <c r="AG28">
        <v>39.901881000000003</v>
      </c>
      <c r="AH28">
        <v>154.92911000000001</v>
      </c>
      <c r="AI28">
        <v>66.614598000000001</v>
      </c>
      <c r="AJ28">
        <v>0</v>
      </c>
      <c r="AK28">
        <v>53.835344999999997</v>
      </c>
      <c r="AL28">
        <v>78.190864000000005</v>
      </c>
      <c r="AM28">
        <v>16.061339</v>
      </c>
      <c r="AN28">
        <v>1.0539419999999999</v>
      </c>
      <c r="AO28">
        <v>18.502302</v>
      </c>
      <c r="AP28">
        <v>6.2013210000000001</v>
      </c>
      <c r="AQ28">
        <v>0</v>
      </c>
      <c r="AR28">
        <v>45.962389999999999</v>
      </c>
      <c r="AS28">
        <v>32.796320000000001</v>
      </c>
      <c r="AT28">
        <v>15.960777</v>
      </c>
      <c r="AU28">
        <v>0</v>
      </c>
      <c r="AV28">
        <v>0</v>
      </c>
      <c r="AW28">
        <v>0</v>
      </c>
      <c r="AX28">
        <v>0</v>
      </c>
      <c r="AY28">
        <v>2.114992</v>
      </c>
      <c r="AZ28">
        <v>2.3518729999999999</v>
      </c>
      <c r="BA28">
        <v>1.6987859999999999</v>
      </c>
      <c r="BB28">
        <v>1.348441</v>
      </c>
      <c r="BC28">
        <v>24.2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2527.6324799999993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363.50849399999998</v>
      </c>
      <c r="L29">
        <v>345.592422</v>
      </c>
      <c r="M29">
        <v>90.352423999999999</v>
      </c>
      <c r="N29">
        <v>115.787038</v>
      </c>
      <c r="O29">
        <v>121.310901</v>
      </c>
      <c r="P29">
        <v>137.48439999999999</v>
      </c>
      <c r="Q29">
        <v>10.583100999999999</v>
      </c>
      <c r="R29">
        <v>23.306122999999999</v>
      </c>
      <c r="S29">
        <v>13.776194</v>
      </c>
      <c r="T29">
        <v>0.38875700000000002</v>
      </c>
      <c r="U29">
        <v>405.45311400000003</v>
      </c>
      <c r="V29">
        <v>5.2015580000000003</v>
      </c>
      <c r="W29">
        <v>22.120175</v>
      </c>
      <c r="X29">
        <v>94.619958999999994</v>
      </c>
      <c r="Y29">
        <v>0</v>
      </c>
      <c r="Z29">
        <v>19.170359999999999</v>
      </c>
      <c r="AA29">
        <v>40.807771000000002</v>
      </c>
      <c r="AB29">
        <v>40.533273999999999</v>
      </c>
      <c r="AC29">
        <v>29.601353</v>
      </c>
      <c r="AD29">
        <v>27.801815999999999</v>
      </c>
      <c r="AE29">
        <v>50.334015999999998</v>
      </c>
      <c r="AF29">
        <v>8.1749489999999998</v>
      </c>
      <c r="AG29">
        <v>39.901881000000003</v>
      </c>
      <c r="AH29">
        <v>154.92911000000001</v>
      </c>
      <c r="AI29">
        <v>66.614598000000001</v>
      </c>
      <c r="AJ29">
        <v>0</v>
      </c>
      <c r="AK29">
        <v>53.835344999999997</v>
      </c>
      <c r="AL29">
        <v>78.190864000000005</v>
      </c>
      <c r="AM29">
        <v>16.061339</v>
      </c>
      <c r="AN29">
        <v>1.0539419999999999</v>
      </c>
      <c r="AO29">
        <v>18.502302</v>
      </c>
      <c r="AP29">
        <v>6.2013210000000001</v>
      </c>
      <c r="AQ29">
        <v>0</v>
      </c>
      <c r="AR29">
        <v>45.962389999999999</v>
      </c>
      <c r="AS29">
        <v>32.796320000000001</v>
      </c>
      <c r="AT29">
        <v>17.864338</v>
      </c>
      <c r="AU29">
        <v>0</v>
      </c>
      <c r="AV29">
        <v>0</v>
      </c>
      <c r="AW29">
        <v>0</v>
      </c>
      <c r="AX29">
        <v>0</v>
      </c>
      <c r="AY29">
        <v>2.114992</v>
      </c>
      <c r="AZ29">
        <v>2.3518729999999999</v>
      </c>
      <c r="BA29">
        <v>1.6987859999999999</v>
      </c>
      <c r="BB29">
        <v>1.348441</v>
      </c>
      <c r="BC29">
        <v>24.2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2529.5360409999994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364.08905099999998</v>
      </c>
      <c r="L30">
        <v>345.592422</v>
      </c>
      <c r="M30">
        <v>90.352423999999999</v>
      </c>
      <c r="N30">
        <v>115.787038</v>
      </c>
      <c r="O30">
        <v>121.310901</v>
      </c>
      <c r="P30">
        <v>137.48439999999999</v>
      </c>
      <c r="Q30">
        <v>10.583100999999999</v>
      </c>
      <c r="R30">
        <v>23.306122999999999</v>
      </c>
      <c r="S30">
        <v>13.776194</v>
      </c>
      <c r="T30">
        <v>0.38875700000000002</v>
      </c>
      <c r="U30">
        <v>405.45311400000003</v>
      </c>
      <c r="V30">
        <v>5.2015580000000003</v>
      </c>
      <c r="W30">
        <v>22.120175</v>
      </c>
      <c r="X30">
        <v>94.619958999999994</v>
      </c>
      <c r="Y30">
        <v>0</v>
      </c>
      <c r="Z30">
        <v>19.170359999999999</v>
      </c>
      <c r="AA30">
        <v>40.807771000000002</v>
      </c>
      <c r="AB30">
        <v>40.533273999999999</v>
      </c>
      <c r="AC30">
        <v>29.601353</v>
      </c>
      <c r="AD30">
        <v>27.801815999999999</v>
      </c>
      <c r="AE30">
        <v>50.334015999999998</v>
      </c>
      <c r="AF30">
        <v>8.1749489999999998</v>
      </c>
      <c r="AG30">
        <v>39.901881000000003</v>
      </c>
      <c r="AH30">
        <v>154.92911000000001</v>
      </c>
      <c r="AI30">
        <v>10.372873999999999</v>
      </c>
      <c r="AJ30">
        <v>0</v>
      </c>
      <c r="AK30">
        <v>53.835344999999997</v>
      </c>
      <c r="AL30">
        <v>78.190864000000005</v>
      </c>
      <c r="AM30">
        <v>16.061339</v>
      </c>
      <c r="AN30">
        <v>1.0539419999999999</v>
      </c>
      <c r="AO30">
        <v>18.502302</v>
      </c>
      <c r="AP30">
        <v>6.2013210000000001</v>
      </c>
      <c r="AQ30">
        <v>0</v>
      </c>
      <c r="AR30">
        <v>50.237962000000003</v>
      </c>
      <c r="AS30">
        <v>32.796320000000001</v>
      </c>
      <c r="AT30">
        <v>18.086003999999999</v>
      </c>
      <c r="AU30">
        <v>0</v>
      </c>
      <c r="AV30">
        <v>0</v>
      </c>
      <c r="AW30">
        <v>0</v>
      </c>
      <c r="AX30">
        <v>0</v>
      </c>
      <c r="AY30">
        <v>2.114992</v>
      </c>
      <c r="AZ30">
        <v>2.3518729999999999</v>
      </c>
      <c r="BA30">
        <v>1.6987859999999999</v>
      </c>
      <c r="BB30">
        <v>1.348441</v>
      </c>
      <c r="BC30">
        <v>24.2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2478.3721119999991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364.08905099999998</v>
      </c>
      <c r="L31">
        <v>345.592422</v>
      </c>
      <c r="M31">
        <v>90.352423999999999</v>
      </c>
      <c r="N31">
        <v>115.787038</v>
      </c>
      <c r="O31">
        <v>121.310901</v>
      </c>
      <c r="P31">
        <v>137.48439999999999</v>
      </c>
      <c r="Q31">
        <v>10.583100999999999</v>
      </c>
      <c r="R31">
        <v>22.112998999999999</v>
      </c>
      <c r="S31">
        <v>13.776194</v>
      </c>
      <c r="T31">
        <v>0.39365699999999998</v>
      </c>
      <c r="U31">
        <v>405.45311400000003</v>
      </c>
      <c r="V31">
        <v>1.9363999999999999</v>
      </c>
      <c r="W31">
        <v>11.618399999999999</v>
      </c>
      <c r="X31">
        <v>70.237718999999998</v>
      </c>
      <c r="Y31">
        <v>0</v>
      </c>
      <c r="Z31">
        <v>19.170359999999999</v>
      </c>
      <c r="AA31">
        <v>40.807771000000002</v>
      </c>
      <c r="AB31">
        <v>40.533273999999999</v>
      </c>
      <c r="AC31">
        <v>29.601353</v>
      </c>
      <c r="AD31">
        <v>27.801815999999999</v>
      </c>
      <c r="AE31">
        <v>50.334015999999998</v>
      </c>
      <c r="AF31">
        <v>8.1749489999999998</v>
      </c>
      <c r="AG31">
        <v>39.901881000000003</v>
      </c>
      <c r="AH31">
        <v>154.92911000000001</v>
      </c>
      <c r="AI31">
        <v>3.2415240000000001</v>
      </c>
      <c r="AJ31">
        <v>0</v>
      </c>
      <c r="AK31">
        <v>53.835344999999997</v>
      </c>
      <c r="AL31">
        <v>78.190864000000005</v>
      </c>
      <c r="AM31">
        <v>16.061339</v>
      </c>
      <c r="AN31">
        <v>1.0539419999999999</v>
      </c>
      <c r="AO31">
        <v>18.502302</v>
      </c>
      <c r="AP31">
        <v>7.4415849999999999</v>
      </c>
      <c r="AQ31">
        <v>0</v>
      </c>
      <c r="AR31">
        <v>50.237962000000003</v>
      </c>
      <c r="AS31">
        <v>32.796320000000001</v>
      </c>
      <c r="AT31">
        <v>18.086003999999999</v>
      </c>
      <c r="AU31">
        <v>0</v>
      </c>
      <c r="AV31">
        <v>0</v>
      </c>
      <c r="AW31">
        <v>0</v>
      </c>
      <c r="AX31">
        <v>0</v>
      </c>
      <c r="AY31">
        <v>2.114992</v>
      </c>
      <c r="AZ31">
        <v>2.3518729999999999</v>
      </c>
      <c r="BA31">
        <v>1.6987859999999999</v>
      </c>
      <c r="BB31">
        <v>1.348441</v>
      </c>
      <c r="BC31">
        <v>24.2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2433.1436289999992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364.08905099999998</v>
      </c>
      <c r="L32">
        <v>345.592422</v>
      </c>
      <c r="M32">
        <v>90.352423999999999</v>
      </c>
      <c r="N32">
        <v>115.787038</v>
      </c>
      <c r="O32">
        <v>121.310901</v>
      </c>
      <c r="P32">
        <v>137.48439999999999</v>
      </c>
      <c r="Q32">
        <v>10.583100999999999</v>
      </c>
      <c r="R32">
        <v>22.112998999999999</v>
      </c>
      <c r="S32">
        <v>13.776194</v>
      </c>
      <c r="T32">
        <v>0.39365699999999998</v>
      </c>
      <c r="U32">
        <v>405.45311400000003</v>
      </c>
      <c r="V32">
        <v>1.9363999999999999</v>
      </c>
      <c r="W32">
        <v>11.618399999999999</v>
      </c>
      <c r="X32">
        <v>68.231959000000003</v>
      </c>
      <c r="Y32">
        <v>0</v>
      </c>
      <c r="Z32">
        <v>12.690778</v>
      </c>
      <c r="AA32">
        <v>40.807771000000002</v>
      </c>
      <c r="AB32">
        <v>40.533273999999999</v>
      </c>
      <c r="AC32">
        <v>29.601353</v>
      </c>
      <c r="AD32">
        <v>27.801815999999999</v>
      </c>
      <c r="AE32">
        <v>50.334015999999998</v>
      </c>
      <c r="AF32">
        <v>8.1749489999999998</v>
      </c>
      <c r="AG32">
        <v>39.901881000000003</v>
      </c>
      <c r="AH32">
        <v>154.92911000000001</v>
      </c>
      <c r="AI32">
        <v>3.2415240000000001</v>
      </c>
      <c r="AJ32">
        <v>0</v>
      </c>
      <c r="AK32">
        <v>53.835344999999997</v>
      </c>
      <c r="AL32">
        <v>78.190864000000005</v>
      </c>
      <c r="AM32">
        <v>16.061339</v>
      </c>
      <c r="AN32">
        <v>1.0539419999999999</v>
      </c>
      <c r="AO32">
        <v>18.502302</v>
      </c>
      <c r="AP32">
        <v>7.4415849999999999</v>
      </c>
      <c r="AQ32">
        <v>0</v>
      </c>
      <c r="AR32">
        <v>45.962389999999999</v>
      </c>
      <c r="AS32">
        <v>32.796320000000001</v>
      </c>
      <c r="AT32">
        <v>18.086003999999999</v>
      </c>
      <c r="AU32">
        <v>0</v>
      </c>
      <c r="AV32">
        <v>0</v>
      </c>
      <c r="AW32">
        <v>0</v>
      </c>
      <c r="AX32">
        <v>0</v>
      </c>
      <c r="AY32">
        <v>2.114992</v>
      </c>
      <c r="AZ32">
        <v>2.3518729999999999</v>
      </c>
      <c r="BA32">
        <v>1.6987859999999999</v>
      </c>
      <c r="BB32">
        <v>1.348441</v>
      </c>
      <c r="BC32">
        <v>24.2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2420.3827149999993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364.08905099999998</v>
      </c>
      <c r="L33">
        <v>345.592422</v>
      </c>
      <c r="M33">
        <v>90.352423999999999</v>
      </c>
      <c r="N33">
        <v>115.787038</v>
      </c>
      <c r="O33">
        <v>121.310901</v>
      </c>
      <c r="P33">
        <v>137.48439999999999</v>
      </c>
      <c r="Q33">
        <v>10.583100999999999</v>
      </c>
      <c r="R33">
        <v>22.112998999999999</v>
      </c>
      <c r="S33">
        <v>13.776194</v>
      </c>
      <c r="T33">
        <v>0.39365699999999998</v>
      </c>
      <c r="U33">
        <v>405.45311400000003</v>
      </c>
      <c r="V33">
        <v>1.9363999999999999</v>
      </c>
      <c r="W33">
        <v>11.618399999999999</v>
      </c>
      <c r="X33">
        <v>68.231959000000003</v>
      </c>
      <c r="Y33">
        <v>0</v>
      </c>
      <c r="Z33">
        <v>12.690778</v>
      </c>
      <c r="AA33">
        <v>40.807771000000002</v>
      </c>
      <c r="AB33">
        <v>40.533273999999999</v>
      </c>
      <c r="AC33">
        <v>29.601353</v>
      </c>
      <c r="AD33">
        <v>27.801815999999999</v>
      </c>
      <c r="AE33">
        <v>50.334015999999998</v>
      </c>
      <c r="AF33">
        <v>8.1749489999999998</v>
      </c>
      <c r="AG33">
        <v>39.901881000000003</v>
      </c>
      <c r="AH33">
        <v>154.92911000000001</v>
      </c>
      <c r="AI33">
        <v>3.2415240000000001</v>
      </c>
      <c r="AJ33">
        <v>0</v>
      </c>
      <c r="AK33">
        <v>53.835344999999997</v>
      </c>
      <c r="AL33">
        <v>76.840806000000001</v>
      </c>
      <c r="AM33">
        <v>16.061339</v>
      </c>
      <c r="AN33">
        <v>1.0539419999999999</v>
      </c>
      <c r="AO33">
        <v>18.502302</v>
      </c>
      <c r="AP33">
        <v>8.6818489999999997</v>
      </c>
      <c r="AQ33">
        <v>0</v>
      </c>
      <c r="AR33">
        <v>45.962389999999999</v>
      </c>
      <c r="AS33">
        <v>32.796320000000001</v>
      </c>
      <c r="AT33">
        <v>18.086003999999999</v>
      </c>
      <c r="AU33">
        <v>0</v>
      </c>
      <c r="AV33">
        <v>0</v>
      </c>
      <c r="AW33">
        <v>0</v>
      </c>
      <c r="AX33">
        <v>0</v>
      </c>
      <c r="AY33">
        <v>2.114992</v>
      </c>
      <c r="AZ33">
        <v>2.3518729999999999</v>
      </c>
      <c r="BA33">
        <v>1.6987859999999999</v>
      </c>
      <c r="BB33">
        <v>1.348441</v>
      </c>
      <c r="BC33">
        <v>24.2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2420.2729209999993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364.08905099999998</v>
      </c>
      <c r="L34">
        <v>345.592422</v>
      </c>
      <c r="M34">
        <v>90.352423999999999</v>
      </c>
      <c r="N34">
        <v>115.787038</v>
      </c>
      <c r="O34">
        <v>121.310901</v>
      </c>
      <c r="P34">
        <v>137.48439999999999</v>
      </c>
      <c r="Q34">
        <v>10.583100999999999</v>
      </c>
      <c r="R34">
        <v>22.112998999999999</v>
      </c>
      <c r="S34">
        <v>13.776194</v>
      </c>
      <c r="T34">
        <v>0.39365699999999998</v>
      </c>
      <c r="U34">
        <v>405.45311400000003</v>
      </c>
      <c r="V34">
        <v>1.9363999999999999</v>
      </c>
      <c r="W34">
        <v>11.618399999999999</v>
      </c>
      <c r="X34">
        <v>68.231959000000003</v>
      </c>
      <c r="Y34">
        <v>0</v>
      </c>
      <c r="Z34">
        <v>12.690778</v>
      </c>
      <c r="AA34">
        <v>40.807771000000002</v>
      </c>
      <c r="AB34">
        <v>40.533273999999999</v>
      </c>
      <c r="AC34">
        <v>29.601353</v>
      </c>
      <c r="AD34">
        <v>27.801815999999999</v>
      </c>
      <c r="AE34">
        <v>50.334015999999998</v>
      </c>
      <c r="AF34">
        <v>8.1749489999999998</v>
      </c>
      <c r="AG34">
        <v>39.901881000000003</v>
      </c>
      <c r="AH34">
        <v>154.92911000000001</v>
      </c>
      <c r="AI34">
        <v>3.2415240000000001</v>
      </c>
      <c r="AJ34">
        <v>0</v>
      </c>
      <c r="AK34">
        <v>53.835344999999997</v>
      </c>
      <c r="AL34">
        <v>76.840806000000001</v>
      </c>
      <c r="AM34">
        <v>16.061339</v>
      </c>
      <c r="AN34">
        <v>1.0539419999999999</v>
      </c>
      <c r="AO34">
        <v>18.502302</v>
      </c>
      <c r="AP34">
        <v>8.6818489999999997</v>
      </c>
      <c r="AQ34">
        <v>0</v>
      </c>
      <c r="AR34">
        <v>45.962389999999999</v>
      </c>
      <c r="AS34">
        <v>32.796320000000001</v>
      </c>
      <c r="AT34">
        <v>18.086003999999999</v>
      </c>
      <c r="AU34">
        <v>0</v>
      </c>
      <c r="AV34">
        <v>0</v>
      </c>
      <c r="AW34">
        <v>0</v>
      </c>
      <c r="AX34">
        <v>0</v>
      </c>
      <c r="AY34">
        <v>2.114992</v>
      </c>
      <c r="AZ34">
        <v>2.3518729999999999</v>
      </c>
      <c r="BA34">
        <v>1.6987859999999999</v>
      </c>
      <c r="BB34">
        <v>1.348441</v>
      </c>
      <c r="BC34">
        <v>24.2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2420.2729209999993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364.08905099999998</v>
      </c>
      <c r="L35">
        <v>345.592422</v>
      </c>
      <c r="M35">
        <v>85.445787999999993</v>
      </c>
      <c r="N35">
        <v>115.787038</v>
      </c>
      <c r="O35">
        <v>121.310901</v>
      </c>
      <c r="P35">
        <v>137.48439999999999</v>
      </c>
      <c r="Q35">
        <v>10.583100999999999</v>
      </c>
      <c r="R35">
        <v>22.112998999999999</v>
      </c>
      <c r="S35">
        <v>13.776194</v>
      </c>
      <c r="T35">
        <v>0.39365699999999998</v>
      </c>
      <c r="U35">
        <v>405.45311400000003</v>
      </c>
      <c r="V35">
        <v>1.9363999999999999</v>
      </c>
      <c r="W35">
        <v>11.618399999999999</v>
      </c>
      <c r="X35">
        <v>49.3782</v>
      </c>
      <c r="Y35">
        <v>0</v>
      </c>
      <c r="Z35">
        <v>12.690778</v>
      </c>
      <c r="AA35">
        <v>40.807771000000002</v>
      </c>
      <c r="AB35">
        <v>40.533273999999999</v>
      </c>
      <c r="AC35">
        <v>29.601353</v>
      </c>
      <c r="AD35">
        <v>27.801815999999999</v>
      </c>
      <c r="AE35">
        <v>50.334015999999998</v>
      </c>
      <c r="AF35">
        <v>8.1749489999999998</v>
      </c>
      <c r="AG35">
        <v>39.901881000000003</v>
      </c>
      <c r="AH35">
        <v>154.92911000000001</v>
      </c>
      <c r="AI35">
        <v>3.2415240000000001</v>
      </c>
      <c r="AJ35">
        <v>0</v>
      </c>
      <c r="AK35">
        <v>53.835344999999997</v>
      </c>
      <c r="AL35">
        <v>76.840806000000001</v>
      </c>
      <c r="AM35">
        <v>16.061339</v>
      </c>
      <c r="AN35">
        <v>1.0539419999999999</v>
      </c>
      <c r="AO35">
        <v>18.502302</v>
      </c>
      <c r="AP35">
        <v>8.6818489999999997</v>
      </c>
      <c r="AQ35">
        <v>0</v>
      </c>
      <c r="AR35">
        <v>45.962389999999999</v>
      </c>
      <c r="AS35">
        <v>32.796320000000001</v>
      </c>
      <c r="AT35">
        <v>17.403352999999999</v>
      </c>
      <c r="AU35">
        <v>0</v>
      </c>
      <c r="AV35">
        <v>0</v>
      </c>
      <c r="AW35">
        <v>0</v>
      </c>
      <c r="AX35">
        <v>0</v>
      </c>
      <c r="AY35">
        <v>2.114992</v>
      </c>
      <c r="AZ35">
        <v>2.3518729999999999</v>
      </c>
      <c r="BA35">
        <v>1.6987859999999999</v>
      </c>
      <c r="BB35">
        <v>1.348441</v>
      </c>
      <c r="BC35">
        <v>24.2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2395.8298749999999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364.08905099999998</v>
      </c>
      <c r="L36">
        <v>345.592422</v>
      </c>
      <c r="M36">
        <v>85.445787999999993</v>
      </c>
      <c r="N36">
        <v>115.787038</v>
      </c>
      <c r="O36">
        <v>121.310901</v>
      </c>
      <c r="P36">
        <v>137.48439999999999</v>
      </c>
      <c r="Q36">
        <v>10.583100999999999</v>
      </c>
      <c r="R36">
        <v>22.112998999999999</v>
      </c>
      <c r="S36">
        <v>13.776194</v>
      </c>
      <c r="T36">
        <v>0.39365699999999998</v>
      </c>
      <c r="U36">
        <v>405.45311400000003</v>
      </c>
      <c r="V36">
        <v>1.9363999999999999</v>
      </c>
      <c r="W36">
        <v>11.618399999999999</v>
      </c>
      <c r="X36">
        <v>49.3782</v>
      </c>
      <c r="Y36">
        <v>0</v>
      </c>
      <c r="Z36">
        <v>12.690778</v>
      </c>
      <c r="AA36">
        <v>40.807771000000002</v>
      </c>
      <c r="AB36">
        <v>40.533273999999999</v>
      </c>
      <c r="AC36">
        <v>29.601353</v>
      </c>
      <c r="AD36">
        <v>27.801815999999999</v>
      </c>
      <c r="AE36">
        <v>50.334015999999998</v>
      </c>
      <c r="AF36">
        <v>8.1749489999999998</v>
      </c>
      <c r="AG36">
        <v>39.901881000000003</v>
      </c>
      <c r="AH36">
        <v>154.92911000000001</v>
      </c>
      <c r="AI36">
        <v>3.2415240000000001</v>
      </c>
      <c r="AJ36">
        <v>0</v>
      </c>
      <c r="AK36">
        <v>53.835344999999997</v>
      </c>
      <c r="AL36">
        <v>76.840806000000001</v>
      </c>
      <c r="AM36">
        <v>10.729234</v>
      </c>
      <c r="AN36">
        <v>1.0539419999999999</v>
      </c>
      <c r="AO36">
        <v>18.502302</v>
      </c>
      <c r="AP36">
        <v>8.6818489999999997</v>
      </c>
      <c r="AQ36">
        <v>0</v>
      </c>
      <c r="AR36">
        <v>45.962389999999999</v>
      </c>
      <c r="AS36">
        <v>32.796320000000001</v>
      </c>
      <c r="AT36">
        <v>18.086003999999999</v>
      </c>
      <c r="AU36">
        <v>0</v>
      </c>
      <c r="AV36">
        <v>0</v>
      </c>
      <c r="AW36">
        <v>0</v>
      </c>
      <c r="AX36">
        <v>0</v>
      </c>
      <c r="AY36">
        <v>2.114992</v>
      </c>
      <c r="AZ36">
        <v>2.3518729999999999</v>
      </c>
      <c r="BA36">
        <v>1.6987859999999999</v>
      </c>
      <c r="BB36">
        <v>1.348441</v>
      </c>
      <c r="BC36">
        <v>24.2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2391.1804209999996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364.08905099999998</v>
      </c>
      <c r="L37">
        <v>345.592422</v>
      </c>
      <c r="M37">
        <v>85.445787999999993</v>
      </c>
      <c r="N37">
        <v>115.787038</v>
      </c>
      <c r="O37">
        <v>121.310901</v>
      </c>
      <c r="P37">
        <v>137.48439999999999</v>
      </c>
      <c r="Q37">
        <v>10.583100999999999</v>
      </c>
      <c r="R37">
        <v>22.112998999999999</v>
      </c>
      <c r="S37">
        <v>13.776194</v>
      </c>
      <c r="T37">
        <v>0.39365699999999998</v>
      </c>
      <c r="U37">
        <v>405.45311400000003</v>
      </c>
      <c r="V37">
        <v>1.9363999999999999</v>
      </c>
      <c r="W37">
        <v>11.618399999999999</v>
      </c>
      <c r="X37">
        <v>49.3782</v>
      </c>
      <c r="Y37">
        <v>0</v>
      </c>
      <c r="Z37">
        <v>12.690778</v>
      </c>
      <c r="AA37">
        <v>40.807771000000002</v>
      </c>
      <c r="AB37">
        <v>40.533273999999999</v>
      </c>
      <c r="AC37">
        <v>29.601353</v>
      </c>
      <c r="AD37">
        <v>27.801815999999999</v>
      </c>
      <c r="AE37">
        <v>50.334015999999998</v>
      </c>
      <c r="AF37">
        <v>8.1749489999999998</v>
      </c>
      <c r="AG37">
        <v>39.901881000000003</v>
      </c>
      <c r="AH37">
        <v>154.92911000000001</v>
      </c>
      <c r="AI37">
        <v>15.559312</v>
      </c>
      <c r="AJ37">
        <v>0</v>
      </c>
      <c r="AK37">
        <v>53.835344999999997</v>
      </c>
      <c r="AL37">
        <v>76.840806000000001</v>
      </c>
      <c r="AM37">
        <v>10.729234</v>
      </c>
      <c r="AN37">
        <v>1.0539419999999999</v>
      </c>
      <c r="AO37">
        <v>15.655794</v>
      </c>
      <c r="AP37">
        <v>8.6818489999999997</v>
      </c>
      <c r="AQ37">
        <v>0</v>
      </c>
      <c r="AR37">
        <v>45.962389999999999</v>
      </c>
      <c r="AS37">
        <v>32.796320000000001</v>
      </c>
      <c r="AT37">
        <v>18.086003999999999</v>
      </c>
      <c r="AU37">
        <v>0</v>
      </c>
      <c r="AV37">
        <v>0</v>
      </c>
      <c r="AW37">
        <v>0</v>
      </c>
      <c r="AX37">
        <v>0</v>
      </c>
      <c r="AY37">
        <v>2.114992</v>
      </c>
      <c r="AZ37">
        <v>1.7639050000000001</v>
      </c>
      <c r="BA37">
        <v>1.6987859999999999</v>
      </c>
      <c r="BB37">
        <v>1.348441</v>
      </c>
      <c r="BC37">
        <v>24.2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2400.063732999999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364.08905099999998</v>
      </c>
      <c r="L38">
        <v>345.592422</v>
      </c>
      <c r="M38">
        <v>85.445787999999993</v>
      </c>
      <c r="N38">
        <v>115.787038</v>
      </c>
      <c r="O38">
        <v>121.310901</v>
      </c>
      <c r="P38">
        <v>137.48439999999999</v>
      </c>
      <c r="Q38">
        <v>10.583100999999999</v>
      </c>
      <c r="R38">
        <v>22.112998999999999</v>
      </c>
      <c r="S38">
        <v>13.776194</v>
      </c>
      <c r="T38">
        <v>0.39365699999999998</v>
      </c>
      <c r="U38">
        <v>405.45311400000003</v>
      </c>
      <c r="V38">
        <v>1.9363999999999999</v>
      </c>
      <c r="W38">
        <v>11.618399999999999</v>
      </c>
      <c r="X38">
        <v>49.3782</v>
      </c>
      <c r="Y38">
        <v>0</v>
      </c>
      <c r="Z38">
        <v>12.690778</v>
      </c>
      <c r="AA38">
        <v>40.807771000000002</v>
      </c>
      <c r="AB38">
        <v>40.533273999999999</v>
      </c>
      <c r="AC38">
        <v>29.601353</v>
      </c>
      <c r="AD38">
        <v>27.801815999999999</v>
      </c>
      <c r="AE38">
        <v>50.334015999999998</v>
      </c>
      <c r="AF38">
        <v>8.1749489999999998</v>
      </c>
      <c r="AG38">
        <v>39.901881000000003</v>
      </c>
      <c r="AH38">
        <v>154.92911000000001</v>
      </c>
      <c r="AI38">
        <v>15.559312</v>
      </c>
      <c r="AJ38">
        <v>0</v>
      </c>
      <c r="AK38">
        <v>53.835344999999997</v>
      </c>
      <c r="AL38">
        <v>76.840806000000001</v>
      </c>
      <c r="AM38">
        <v>10.729234</v>
      </c>
      <c r="AN38">
        <v>1.0539419999999999</v>
      </c>
      <c r="AO38">
        <v>15.655794</v>
      </c>
      <c r="AP38">
        <v>8.6818489999999997</v>
      </c>
      <c r="AQ38">
        <v>0</v>
      </c>
      <c r="AR38">
        <v>45.962389999999999</v>
      </c>
      <c r="AS38">
        <v>32.796320000000001</v>
      </c>
      <c r="AT38">
        <v>18.086003999999999</v>
      </c>
      <c r="AU38">
        <v>0</v>
      </c>
      <c r="AV38">
        <v>0</v>
      </c>
      <c r="AW38">
        <v>0</v>
      </c>
      <c r="AX38">
        <v>0</v>
      </c>
      <c r="AY38">
        <v>2.114992</v>
      </c>
      <c r="AZ38">
        <v>1.7639050000000001</v>
      </c>
      <c r="BA38">
        <v>1.6987859999999999</v>
      </c>
      <c r="BB38">
        <v>1.348441</v>
      </c>
      <c r="BC38">
        <v>24.2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2400.063732999999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364.566014</v>
      </c>
      <c r="L39">
        <v>348.733204</v>
      </c>
      <c r="M39">
        <v>85.445787999999993</v>
      </c>
      <c r="N39">
        <v>115.787038</v>
      </c>
      <c r="O39">
        <v>121.310901</v>
      </c>
      <c r="P39">
        <v>137.48439999999999</v>
      </c>
      <c r="Q39">
        <v>11.551601</v>
      </c>
      <c r="R39">
        <v>21.770524000000002</v>
      </c>
      <c r="S39">
        <v>13.542590000000001</v>
      </c>
      <c r="T39">
        <v>0.39547500000000002</v>
      </c>
      <c r="U39">
        <v>405.45311400000003</v>
      </c>
      <c r="V39">
        <v>1.9363999999999999</v>
      </c>
      <c r="W39">
        <v>11.618399999999999</v>
      </c>
      <c r="X39">
        <v>49.3782</v>
      </c>
      <c r="Y39">
        <v>0</v>
      </c>
      <c r="Z39">
        <v>12.690778</v>
      </c>
      <c r="AA39">
        <v>40.807771000000002</v>
      </c>
      <c r="AB39">
        <v>40.533273999999999</v>
      </c>
      <c r="AC39">
        <v>29.601353</v>
      </c>
      <c r="AD39">
        <v>27.801815999999999</v>
      </c>
      <c r="AE39">
        <v>50.334015999999998</v>
      </c>
      <c r="AF39">
        <v>8.1749489999999998</v>
      </c>
      <c r="AG39">
        <v>39.901881000000003</v>
      </c>
      <c r="AH39">
        <v>154.92911000000001</v>
      </c>
      <c r="AI39">
        <v>15.559312</v>
      </c>
      <c r="AJ39">
        <v>0</v>
      </c>
      <c r="AK39">
        <v>53.835344999999997</v>
      </c>
      <c r="AL39">
        <v>76.840806000000001</v>
      </c>
      <c r="AM39">
        <v>10.729234</v>
      </c>
      <c r="AN39">
        <v>1.0539419999999999</v>
      </c>
      <c r="AO39">
        <v>15.655794</v>
      </c>
      <c r="AP39">
        <v>8.6818489999999997</v>
      </c>
      <c r="AQ39">
        <v>0</v>
      </c>
      <c r="AR39">
        <v>45.962389999999999</v>
      </c>
      <c r="AS39">
        <v>32.796320000000001</v>
      </c>
      <c r="AT39">
        <v>18.086003999999999</v>
      </c>
      <c r="AU39">
        <v>0</v>
      </c>
      <c r="AV39">
        <v>0</v>
      </c>
      <c r="AW39">
        <v>0</v>
      </c>
      <c r="AX39">
        <v>0</v>
      </c>
      <c r="AY39">
        <v>2.114992</v>
      </c>
      <c r="AZ39">
        <v>1.7639050000000001</v>
      </c>
      <c r="BA39">
        <v>1.6987859999999999</v>
      </c>
      <c r="BB39">
        <v>1.348441</v>
      </c>
      <c r="BC39">
        <v>24.2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2404.0757169999988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364.71662400000002</v>
      </c>
      <c r="L40">
        <v>348.733204</v>
      </c>
      <c r="M40">
        <v>85.445787999999993</v>
      </c>
      <c r="N40">
        <v>115.787038</v>
      </c>
      <c r="O40">
        <v>121.310901</v>
      </c>
      <c r="P40">
        <v>137.48439999999999</v>
      </c>
      <c r="Q40">
        <v>11.555035999999999</v>
      </c>
      <c r="R40">
        <v>22.112998999999999</v>
      </c>
      <c r="S40">
        <v>13.821355000000001</v>
      </c>
      <c r="T40">
        <v>0.39622600000000002</v>
      </c>
      <c r="U40">
        <v>405.45311400000003</v>
      </c>
      <c r="V40">
        <v>1.9363999999999999</v>
      </c>
      <c r="W40">
        <v>11.618399999999999</v>
      </c>
      <c r="X40">
        <v>49.3782</v>
      </c>
      <c r="Y40">
        <v>0</v>
      </c>
      <c r="Z40">
        <v>12.690778</v>
      </c>
      <c r="AA40">
        <v>40.807771000000002</v>
      </c>
      <c r="AB40">
        <v>40.533273999999999</v>
      </c>
      <c r="AC40">
        <v>29.601353</v>
      </c>
      <c r="AD40">
        <v>27.801815999999999</v>
      </c>
      <c r="AE40">
        <v>50.334015999999998</v>
      </c>
      <c r="AF40">
        <v>8.1749489999999998</v>
      </c>
      <c r="AG40">
        <v>39.901881000000003</v>
      </c>
      <c r="AH40">
        <v>154.92911000000001</v>
      </c>
      <c r="AI40">
        <v>15.559312</v>
      </c>
      <c r="AJ40">
        <v>0</v>
      </c>
      <c r="AK40">
        <v>53.835344999999997</v>
      </c>
      <c r="AL40">
        <v>76.840806000000001</v>
      </c>
      <c r="AM40">
        <v>10.729234</v>
      </c>
      <c r="AN40">
        <v>1.0539419999999999</v>
      </c>
      <c r="AO40">
        <v>15.655794</v>
      </c>
      <c r="AP40">
        <v>7.4415849999999999</v>
      </c>
      <c r="AQ40">
        <v>0</v>
      </c>
      <c r="AR40">
        <v>45.962389999999999</v>
      </c>
      <c r="AS40">
        <v>32.796320000000001</v>
      </c>
      <c r="AT40">
        <v>17.993673999999999</v>
      </c>
      <c r="AU40">
        <v>0</v>
      </c>
      <c r="AV40">
        <v>0</v>
      </c>
      <c r="AW40">
        <v>0</v>
      </c>
      <c r="AX40">
        <v>0</v>
      </c>
      <c r="AY40">
        <v>2.114992</v>
      </c>
      <c r="AZ40">
        <v>1.7639050000000001</v>
      </c>
      <c r="BA40">
        <v>1.6987859999999999</v>
      </c>
      <c r="BB40">
        <v>1.348441</v>
      </c>
      <c r="BC40">
        <v>33.92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2413.2391589999993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364.71662400000002</v>
      </c>
      <c r="L41">
        <v>348.733204</v>
      </c>
      <c r="M41">
        <v>85.443650000000005</v>
      </c>
      <c r="N41">
        <v>115.787038</v>
      </c>
      <c r="O41">
        <v>121.310901</v>
      </c>
      <c r="P41">
        <v>137.48439999999999</v>
      </c>
      <c r="Q41">
        <v>11.555035999999999</v>
      </c>
      <c r="R41">
        <v>22.186485000000001</v>
      </c>
      <c r="S41">
        <v>13.821355000000001</v>
      </c>
      <c r="T41">
        <v>0.39622600000000002</v>
      </c>
      <c r="U41">
        <v>405.45311400000003</v>
      </c>
      <c r="V41">
        <v>1.9363999999999999</v>
      </c>
      <c r="W41">
        <v>11.618399999999999</v>
      </c>
      <c r="X41">
        <v>49.3782</v>
      </c>
      <c r="Y41">
        <v>0</v>
      </c>
      <c r="Z41">
        <v>12.690778</v>
      </c>
      <c r="AA41">
        <v>40.807771000000002</v>
      </c>
      <c r="AB41">
        <v>40.533273999999999</v>
      </c>
      <c r="AC41">
        <v>29.601353</v>
      </c>
      <c r="AD41">
        <v>27.801815999999999</v>
      </c>
      <c r="AE41">
        <v>50.334015999999998</v>
      </c>
      <c r="AF41">
        <v>8.1749489999999998</v>
      </c>
      <c r="AG41">
        <v>39.901881000000003</v>
      </c>
      <c r="AH41">
        <v>154.92911000000001</v>
      </c>
      <c r="AI41">
        <v>15.559312</v>
      </c>
      <c r="AJ41">
        <v>0</v>
      </c>
      <c r="AK41">
        <v>53.835344999999997</v>
      </c>
      <c r="AL41">
        <v>76.840806000000001</v>
      </c>
      <c r="AM41">
        <v>10.729234</v>
      </c>
      <c r="AN41">
        <v>1.0539419999999999</v>
      </c>
      <c r="AO41">
        <v>15.655794</v>
      </c>
      <c r="AP41">
        <v>7.4415849999999999</v>
      </c>
      <c r="AQ41">
        <v>0</v>
      </c>
      <c r="AR41">
        <v>45.962389999999999</v>
      </c>
      <c r="AS41">
        <v>32.796320000000001</v>
      </c>
      <c r="AT41">
        <v>17.561297</v>
      </c>
      <c r="AU41">
        <v>0</v>
      </c>
      <c r="AV41">
        <v>0</v>
      </c>
      <c r="AW41">
        <v>0</v>
      </c>
      <c r="AX41">
        <v>0</v>
      </c>
      <c r="AY41">
        <v>2.114992</v>
      </c>
      <c r="AZ41">
        <v>1.7639050000000001</v>
      </c>
      <c r="BA41">
        <v>1.6987859999999999</v>
      </c>
      <c r="BB41">
        <v>1.348441</v>
      </c>
      <c r="BC41">
        <v>48.44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2427.3981299999996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364.71662400000002</v>
      </c>
      <c r="L42">
        <v>348.733204</v>
      </c>
      <c r="M42">
        <v>85.443650000000005</v>
      </c>
      <c r="N42">
        <v>115.787038</v>
      </c>
      <c r="O42">
        <v>121.310901</v>
      </c>
      <c r="P42">
        <v>137.48439999999999</v>
      </c>
      <c r="Q42">
        <v>11.555035999999999</v>
      </c>
      <c r="R42">
        <v>22.186485000000001</v>
      </c>
      <c r="S42">
        <v>13.821355000000001</v>
      </c>
      <c r="T42">
        <v>0.39622600000000002</v>
      </c>
      <c r="U42">
        <v>405.45311400000003</v>
      </c>
      <c r="V42">
        <v>1.9363999999999999</v>
      </c>
      <c r="W42">
        <v>11.618399999999999</v>
      </c>
      <c r="X42">
        <v>49.3782</v>
      </c>
      <c r="Y42">
        <v>0</v>
      </c>
      <c r="Z42">
        <v>12.690778</v>
      </c>
      <c r="AA42">
        <v>40.807771000000002</v>
      </c>
      <c r="AB42">
        <v>40.533273999999999</v>
      </c>
      <c r="AC42">
        <v>29.601353</v>
      </c>
      <c r="AD42">
        <v>27.801815999999999</v>
      </c>
      <c r="AE42">
        <v>50.334015999999998</v>
      </c>
      <c r="AF42">
        <v>8.1749489999999998</v>
      </c>
      <c r="AG42">
        <v>39.901881000000003</v>
      </c>
      <c r="AH42">
        <v>154.92911000000001</v>
      </c>
      <c r="AI42">
        <v>15.559312</v>
      </c>
      <c r="AJ42">
        <v>0</v>
      </c>
      <c r="AK42">
        <v>53.835344999999997</v>
      </c>
      <c r="AL42">
        <v>76.840806000000001</v>
      </c>
      <c r="AM42">
        <v>10.729234</v>
      </c>
      <c r="AN42">
        <v>1.0539419999999999</v>
      </c>
      <c r="AO42">
        <v>15.655794</v>
      </c>
      <c r="AP42">
        <v>7.4415849999999999</v>
      </c>
      <c r="AQ42">
        <v>0</v>
      </c>
      <c r="AR42">
        <v>45.962389999999999</v>
      </c>
      <c r="AS42">
        <v>32.796320000000001</v>
      </c>
      <c r="AT42">
        <v>18.086003999999999</v>
      </c>
      <c r="AU42">
        <v>0</v>
      </c>
      <c r="AV42">
        <v>0</v>
      </c>
      <c r="AW42">
        <v>0</v>
      </c>
      <c r="AX42">
        <v>0</v>
      </c>
      <c r="AY42">
        <v>2.114992</v>
      </c>
      <c r="AZ42">
        <v>1.7639050000000001</v>
      </c>
      <c r="BA42">
        <v>1.6987859999999999</v>
      </c>
      <c r="BB42">
        <v>1.348441</v>
      </c>
      <c r="BC42">
        <v>59.09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2438.5728369999993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364.566014</v>
      </c>
      <c r="L43">
        <v>345.38293399999998</v>
      </c>
      <c r="M43">
        <v>85.443650000000005</v>
      </c>
      <c r="N43">
        <v>115.787038</v>
      </c>
      <c r="O43">
        <v>121.310901</v>
      </c>
      <c r="P43">
        <v>137.48439999999999</v>
      </c>
      <c r="Q43">
        <v>11.551601</v>
      </c>
      <c r="R43">
        <v>21.849549</v>
      </c>
      <c r="S43">
        <v>13.542590000000001</v>
      </c>
      <c r="T43">
        <v>0.39547500000000002</v>
      </c>
      <c r="U43">
        <v>405.45311400000003</v>
      </c>
      <c r="V43">
        <v>1.9363999999999999</v>
      </c>
      <c r="W43">
        <v>11.597683</v>
      </c>
      <c r="X43">
        <v>48.826326000000002</v>
      </c>
      <c r="Y43">
        <v>0</v>
      </c>
      <c r="Z43">
        <v>12.690778</v>
      </c>
      <c r="AA43">
        <v>40.807771000000002</v>
      </c>
      <c r="AB43">
        <v>40.533273999999999</v>
      </c>
      <c r="AC43">
        <v>29.601353</v>
      </c>
      <c r="AD43">
        <v>27.801815999999999</v>
      </c>
      <c r="AE43">
        <v>50.334015999999998</v>
      </c>
      <c r="AF43">
        <v>8.1749489999999998</v>
      </c>
      <c r="AG43">
        <v>39.901881000000003</v>
      </c>
      <c r="AH43">
        <v>154.92911000000001</v>
      </c>
      <c r="AI43">
        <v>15.559312</v>
      </c>
      <c r="AJ43">
        <v>0</v>
      </c>
      <c r="AK43">
        <v>53.835344999999997</v>
      </c>
      <c r="AL43">
        <v>76.840806000000001</v>
      </c>
      <c r="AM43">
        <v>5.364617</v>
      </c>
      <c r="AN43">
        <v>1.0539419999999999</v>
      </c>
      <c r="AO43">
        <v>15.655794</v>
      </c>
      <c r="AP43">
        <v>7.4415849999999999</v>
      </c>
      <c r="AQ43">
        <v>0</v>
      </c>
      <c r="AR43">
        <v>45.962389999999999</v>
      </c>
      <c r="AS43">
        <v>32.796320000000001</v>
      </c>
      <c r="AT43">
        <v>18.086003999999999</v>
      </c>
      <c r="AU43">
        <v>0</v>
      </c>
      <c r="AV43">
        <v>0</v>
      </c>
      <c r="AW43">
        <v>0</v>
      </c>
      <c r="AX43">
        <v>0</v>
      </c>
      <c r="AY43">
        <v>2.114992</v>
      </c>
      <c r="AZ43">
        <v>1.7639050000000001</v>
      </c>
      <c r="BA43">
        <v>1.6987859999999999</v>
      </c>
      <c r="BB43">
        <v>1.348441</v>
      </c>
      <c r="BC43">
        <v>67.8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2437.2248619999996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364.566014</v>
      </c>
      <c r="L44">
        <v>345.38293399999998</v>
      </c>
      <c r="M44">
        <v>85.443650000000005</v>
      </c>
      <c r="N44">
        <v>115.787038</v>
      </c>
      <c r="O44">
        <v>121.310901</v>
      </c>
      <c r="P44">
        <v>137.48439999999999</v>
      </c>
      <c r="Q44">
        <v>11.551601</v>
      </c>
      <c r="R44">
        <v>21.849549</v>
      </c>
      <c r="S44">
        <v>13.542590000000001</v>
      </c>
      <c r="T44">
        <v>0.39547500000000002</v>
      </c>
      <c r="U44">
        <v>405.45311400000003</v>
      </c>
      <c r="V44">
        <v>1.9363999999999999</v>
      </c>
      <c r="W44">
        <v>11.463488</v>
      </c>
      <c r="X44">
        <v>48.826326000000002</v>
      </c>
      <c r="Y44">
        <v>0</v>
      </c>
      <c r="Z44">
        <v>12.690778</v>
      </c>
      <c r="AA44">
        <v>40.807771000000002</v>
      </c>
      <c r="AB44">
        <v>40.533273999999999</v>
      </c>
      <c r="AC44">
        <v>29.601353</v>
      </c>
      <c r="AD44">
        <v>27.801815999999999</v>
      </c>
      <c r="AE44">
        <v>50.334015999999998</v>
      </c>
      <c r="AF44">
        <v>8.1749489999999998</v>
      </c>
      <c r="AG44">
        <v>39.901881000000003</v>
      </c>
      <c r="AH44">
        <v>154.92911000000001</v>
      </c>
      <c r="AI44">
        <v>15.559312</v>
      </c>
      <c r="AJ44">
        <v>0</v>
      </c>
      <c r="AK44">
        <v>53.835344999999997</v>
      </c>
      <c r="AL44">
        <v>76.840806000000001</v>
      </c>
      <c r="AM44">
        <v>5.364617</v>
      </c>
      <c r="AN44">
        <v>1.0539419999999999</v>
      </c>
      <c r="AO44">
        <v>15.655794</v>
      </c>
      <c r="AP44">
        <v>7.4415849999999999</v>
      </c>
      <c r="AQ44">
        <v>0</v>
      </c>
      <c r="AR44">
        <v>45.962389999999999</v>
      </c>
      <c r="AS44">
        <v>32.796320000000001</v>
      </c>
      <c r="AT44">
        <v>18.086003999999999</v>
      </c>
      <c r="AU44">
        <v>0</v>
      </c>
      <c r="AV44">
        <v>0</v>
      </c>
      <c r="AW44">
        <v>0</v>
      </c>
      <c r="AX44">
        <v>0</v>
      </c>
      <c r="AY44">
        <v>2.114992</v>
      </c>
      <c r="AZ44">
        <v>1.7639050000000001</v>
      </c>
      <c r="BA44">
        <v>1.6987859999999999</v>
      </c>
      <c r="BB44">
        <v>1.348441</v>
      </c>
      <c r="BC44">
        <v>72.64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2441.9306669999996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364.726923</v>
      </c>
      <c r="L45">
        <v>345.38293399999998</v>
      </c>
      <c r="M45">
        <v>85.443650000000005</v>
      </c>
      <c r="N45">
        <v>115.787038</v>
      </c>
      <c r="O45">
        <v>121.310901</v>
      </c>
      <c r="P45">
        <v>137.48439999999999</v>
      </c>
      <c r="Q45">
        <v>11.555035999999999</v>
      </c>
      <c r="R45">
        <v>16.559308999999999</v>
      </c>
      <c r="S45">
        <v>13.821355000000001</v>
      </c>
      <c r="T45">
        <v>0.39622600000000002</v>
      </c>
      <c r="U45">
        <v>405.45311400000003</v>
      </c>
      <c r="V45">
        <v>1.9363999999999999</v>
      </c>
      <c r="W45">
        <v>11.463488</v>
      </c>
      <c r="X45">
        <v>49.3782</v>
      </c>
      <c r="Y45">
        <v>0</v>
      </c>
      <c r="Z45">
        <v>12.690778</v>
      </c>
      <c r="AA45">
        <v>40.807771000000002</v>
      </c>
      <c r="AB45">
        <v>40.533273999999999</v>
      </c>
      <c r="AC45">
        <v>29.601353</v>
      </c>
      <c r="AD45">
        <v>27.801815999999999</v>
      </c>
      <c r="AE45">
        <v>50.334015999999998</v>
      </c>
      <c r="AF45">
        <v>8.1749489999999998</v>
      </c>
      <c r="AG45">
        <v>39.901881000000003</v>
      </c>
      <c r="AH45">
        <v>154.92911000000001</v>
      </c>
      <c r="AI45">
        <v>15.559312</v>
      </c>
      <c r="AJ45">
        <v>0</v>
      </c>
      <c r="AK45">
        <v>53.835344999999997</v>
      </c>
      <c r="AL45">
        <v>76.840806000000001</v>
      </c>
      <c r="AM45">
        <v>5.364617</v>
      </c>
      <c r="AN45">
        <v>1.0539419999999999</v>
      </c>
      <c r="AO45">
        <v>15.655794</v>
      </c>
      <c r="AP45">
        <v>7.4415849999999999</v>
      </c>
      <c r="AQ45">
        <v>0</v>
      </c>
      <c r="AR45">
        <v>45.962389999999999</v>
      </c>
      <c r="AS45">
        <v>32.796320000000001</v>
      </c>
      <c r="AT45">
        <v>17.275503</v>
      </c>
      <c r="AU45">
        <v>0</v>
      </c>
      <c r="AV45">
        <v>0</v>
      </c>
      <c r="AW45">
        <v>0</v>
      </c>
      <c r="AX45">
        <v>0</v>
      </c>
      <c r="AY45">
        <v>2.114992</v>
      </c>
      <c r="AZ45">
        <v>1.175937</v>
      </c>
      <c r="BA45">
        <v>1.6987859999999999</v>
      </c>
      <c r="BB45">
        <v>1.348441</v>
      </c>
      <c r="BC45">
        <v>72.64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2436.2376919999997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364.726923</v>
      </c>
      <c r="L46">
        <v>345.38293399999998</v>
      </c>
      <c r="M46">
        <v>85.443650000000005</v>
      </c>
      <c r="N46">
        <v>115.787038</v>
      </c>
      <c r="O46">
        <v>121.310901</v>
      </c>
      <c r="P46">
        <v>137.48439999999999</v>
      </c>
      <c r="Q46">
        <v>11.555035999999999</v>
      </c>
      <c r="R46">
        <v>16.559308999999999</v>
      </c>
      <c r="S46">
        <v>13.821355000000001</v>
      </c>
      <c r="T46">
        <v>0.39622600000000002</v>
      </c>
      <c r="U46">
        <v>405.45311400000003</v>
      </c>
      <c r="V46">
        <v>1.9363999999999999</v>
      </c>
      <c r="W46">
        <v>11.463488</v>
      </c>
      <c r="X46">
        <v>49.3782</v>
      </c>
      <c r="Y46">
        <v>0</v>
      </c>
      <c r="Z46">
        <v>12.690778</v>
      </c>
      <c r="AA46">
        <v>40.807771000000002</v>
      </c>
      <c r="AB46">
        <v>40.533273999999999</v>
      </c>
      <c r="AC46">
        <v>29.601353</v>
      </c>
      <c r="AD46">
        <v>27.801815999999999</v>
      </c>
      <c r="AE46">
        <v>50.334015999999998</v>
      </c>
      <c r="AF46">
        <v>8.1749489999999998</v>
      </c>
      <c r="AG46">
        <v>39.901881000000003</v>
      </c>
      <c r="AH46">
        <v>154.92911000000001</v>
      </c>
      <c r="AI46">
        <v>15.559312</v>
      </c>
      <c r="AJ46">
        <v>0</v>
      </c>
      <c r="AK46">
        <v>53.835344999999997</v>
      </c>
      <c r="AL46">
        <v>76.840806000000001</v>
      </c>
      <c r="AM46">
        <v>5.364617</v>
      </c>
      <c r="AN46">
        <v>1.0539419999999999</v>
      </c>
      <c r="AO46">
        <v>15.655794</v>
      </c>
      <c r="AP46">
        <v>7.4415849999999999</v>
      </c>
      <c r="AQ46">
        <v>0</v>
      </c>
      <c r="AR46">
        <v>50.237962000000003</v>
      </c>
      <c r="AS46">
        <v>32.796320000000001</v>
      </c>
      <c r="AT46">
        <v>13.913429000000001</v>
      </c>
      <c r="AU46">
        <v>0</v>
      </c>
      <c r="AV46">
        <v>0</v>
      </c>
      <c r="AW46">
        <v>0</v>
      </c>
      <c r="AX46">
        <v>0</v>
      </c>
      <c r="AY46">
        <v>2.114992</v>
      </c>
      <c r="AZ46">
        <v>1.175937</v>
      </c>
      <c r="BA46">
        <v>1.6987859999999999</v>
      </c>
      <c r="BB46">
        <v>1.348441</v>
      </c>
      <c r="BC46">
        <v>84.07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2448.5811900000003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364.726923</v>
      </c>
      <c r="L47">
        <v>345.38293399999998</v>
      </c>
      <c r="M47">
        <v>85.443650000000005</v>
      </c>
      <c r="N47">
        <v>115.787038</v>
      </c>
      <c r="O47">
        <v>121.310901</v>
      </c>
      <c r="P47">
        <v>137.48439999999999</v>
      </c>
      <c r="Q47">
        <v>11.555035999999999</v>
      </c>
      <c r="R47">
        <v>14.730886</v>
      </c>
      <c r="S47">
        <v>13.821355000000001</v>
      </c>
      <c r="T47">
        <v>0.39622600000000002</v>
      </c>
      <c r="U47">
        <v>405.45311400000003</v>
      </c>
      <c r="V47">
        <v>1.9363999999999999</v>
      </c>
      <c r="W47">
        <v>11.463488</v>
      </c>
      <c r="X47">
        <v>49.3782</v>
      </c>
      <c r="Y47">
        <v>0</v>
      </c>
      <c r="Z47">
        <v>12.690778</v>
      </c>
      <c r="AA47">
        <v>40.807771000000002</v>
      </c>
      <c r="AB47">
        <v>40.533273999999999</v>
      </c>
      <c r="AC47">
        <v>29.601353</v>
      </c>
      <c r="AD47">
        <v>27.801815999999999</v>
      </c>
      <c r="AE47">
        <v>50.334015999999998</v>
      </c>
      <c r="AF47">
        <v>8.1749489999999998</v>
      </c>
      <c r="AG47">
        <v>39.901881000000003</v>
      </c>
      <c r="AH47">
        <v>154.92911000000001</v>
      </c>
      <c r="AI47">
        <v>0</v>
      </c>
      <c r="AJ47">
        <v>0</v>
      </c>
      <c r="AK47">
        <v>53.835344999999997</v>
      </c>
      <c r="AL47">
        <v>76.840806000000001</v>
      </c>
      <c r="AM47">
        <v>5.364617</v>
      </c>
      <c r="AN47">
        <v>1.0539419999999999</v>
      </c>
      <c r="AO47">
        <v>28.46508</v>
      </c>
      <c r="AP47">
        <v>7.4415849999999999</v>
      </c>
      <c r="AQ47">
        <v>0</v>
      </c>
      <c r="AR47">
        <v>50.237962000000003</v>
      </c>
      <c r="AS47">
        <v>32.796320000000001</v>
      </c>
      <c r="AT47">
        <v>14.526577</v>
      </c>
      <c r="AU47">
        <v>0</v>
      </c>
      <c r="AV47">
        <v>0</v>
      </c>
      <c r="AW47">
        <v>0</v>
      </c>
      <c r="AX47">
        <v>0</v>
      </c>
      <c r="AY47">
        <v>2.114992</v>
      </c>
      <c r="AZ47">
        <v>1.175937</v>
      </c>
      <c r="BA47">
        <v>1.6987859999999999</v>
      </c>
      <c r="BB47">
        <v>1.348441</v>
      </c>
      <c r="BC47">
        <v>89.47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2450.0158890000002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364.726923</v>
      </c>
      <c r="L48">
        <v>345.38293399999998</v>
      </c>
      <c r="M48">
        <v>85.419251000000003</v>
      </c>
      <c r="N48">
        <v>115.787038</v>
      </c>
      <c r="O48">
        <v>121.310901</v>
      </c>
      <c r="P48">
        <v>137.48439999999999</v>
      </c>
      <c r="Q48">
        <v>11.555035999999999</v>
      </c>
      <c r="R48">
        <v>14.730886</v>
      </c>
      <c r="S48">
        <v>13.821355000000001</v>
      </c>
      <c r="T48">
        <v>0.39622600000000002</v>
      </c>
      <c r="U48">
        <v>405.45311400000003</v>
      </c>
      <c r="V48">
        <v>1.9363999999999999</v>
      </c>
      <c r="W48">
        <v>11.463488</v>
      </c>
      <c r="X48">
        <v>49.3782</v>
      </c>
      <c r="Y48">
        <v>0</v>
      </c>
      <c r="Z48">
        <v>12.690778</v>
      </c>
      <c r="AA48">
        <v>40.807771000000002</v>
      </c>
      <c r="AB48">
        <v>40.533273999999999</v>
      </c>
      <c r="AC48">
        <v>29.601353</v>
      </c>
      <c r="AD48">
        <v>27.801815999999999</v>
      </c>
      <c r="AE48">
        <v>50.334015999999998</v>
      </c>
      <c r="AF48">
        <v>8.1749489999999998</v>
      </c>
      <c r="AG48">
        <v>39.901881000000003</v>
      </c>
      <c r="AH48">
        <v>154.92911000000001</v>
      </c>
      <c r="AI48">
        <v>0</v>
      </c>
      <c r="AJ48">
        <v>0</v>
      </c>
      <c r="AK48">
        <v>53.835344999999997</v>
      </c>
      <c r="AL48">
        <v>76.840806000000001</v>
      </c>
      <c r="AM48">
        <v>5.364617</v>
      </c>
      <c r="AN48">
        <v>1.0539419999999999</v>
      </c>
      <c r="AO48">
        <v>28.46508</v>
      </c>
      <c r="AP48">
        <v>7.4415849999999999</v>
      </c>
      <c r="AQ48">
        <v>0</v>
      </c>
      <c r="AR48">
        <v>45.962389999999999</v>
      </c>
      <c r="AS48">
        <v>32.796320000000001</v>
      </c>
      <c r="AT48">
        <v>13.094637000000001</v>
      </c>
      <c r="AU48">
        <v>0</v>
      </c>
      <c r="AV48">
        <v>0</v>
      </c>
      <c r="AW48">
        <v>0</v>
      </c>
      <c r="AX48">
        <v>0</v>
      </c>
      <c r="AY48">
        <v>2.114992</v>
      </c>
      <c r="AZ48">
        <v>1.175937</v>
      </c>
      <c r="BA48">
        <v>1.6987859999999999</v>
      </c>
      <c r="BB48">
        <v>1.348441</v>
      </c>
      <c r="BC48">
        <v>92.29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2447.1039780000001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364.894744</v>
      </c>
      <c r="L49">
        <v>342.82619099999999</v>
      </c>
      <c r="M49">
        <v>85.419251000000003</v>
      </c>
      <c r="N49">
        <v>115.787038</v>
      </c>
      <c r="O49">
        <v>121.310901</v>
      </c>
      <c r="P49">
        <v>137.48439999999999</v>
      </c>
      <c r="Q49">
        <v>11.598254000000001</v>
      </c>
      <c r="R49">
        <v>15.894648</v>
      </c>
      <c r="S49">
        <v>13.947675</v>
      </c>
      <c r="T49">
        <v>0.391403</v>
      </c>
      <c r="U49">
        <v>405.45311400000003</v>
      </c>
      <c r="V49">
        <v>0.96819999999999995</v>
      </c>
      <c r="W49">
        <v>11.463488</v>
      </c>
      <c r="X49">
        <v>48.826326000000002</v>
      </c>
      <c r="Y49">
        <v>0</v>
      </c>
      <c r="Z49">
        <v>12.690778</v>
      </c>
      <c r="AA49">
        <v>40.807771000000002</v>
      </c>
      <c r="AB49">
        <v>40.533273999999999</v>
      </c>
      <c r="AC49">
        <v>29.601353</v>
      </c>
      <c r="AD49">
        <v>27.801815999999999</v>
      </c>
      <c r="AE49">
        <v>50.334015999999998</v>
      </c>
      <c r="AF49">
        <v>8.1749489999999998</v>
      </c>
      <c r="AG49">
        <v>39.901881000000003</v>
      </c>
      <c r="AH49">
        <v>154.92911000000001</v>
      </c>
      <c r="AI49">
        <v>0</v>
      </c>
      <c r="AJ49">
        <v>0</v>
      </c>
      <c r="AK49">
        <v>53.835344999999997</v>
      </c>
      <c r="AL49">
        <v>76.840806000000001</v>
      </c>
      <c r="AM49">
        <v>5.364617</v>
      </c>
      <c r="AN49">
        <v>1.0539419999999999</v>
      </c>
      <c r="AO49">
        <v>28.46508</v>
      </c>
      <c r="AP49">
        <v>7.4415849999999999</v>
      </c>
      <c r="AQ49">
        <v>0</v>
      </c>
      <c r="AR49">
        <v>45.962389999999999</v>
      </c>
      <c r="AS49">
        <v>32.796320000000001</v>
      </c>
      <c r="AT49">
        <v>15.298692000000001</v>
      </c>
      <c r="AU49">
        <v>0</v>
      </c>
      <c r="AV49">
        <v>0</v>
      </c>
      <c r="AW49">
        <v>0</v>
      </c>
      <c r="AX49">
        <v>0</v>
      </c>
      <c r="AY49">
        <v>2.114992</v>
      </c>
      <c r="AZ49">
        <v>1.175937</v>
      </c>
      <c r="BA49">
        <v>1.6987859999999999</v>
      </c>
      <c r="BB49">
        <v>1.348441</v>
      </c>
      <c r="BC49">
        <v>94.94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2449.3775139999998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364.88824099999999</v>
      </c>
      <c r="L50">
        <v>342.82619099999999</v>
      </c>
      <c r="M50">
        <v>85.419251000000003</v>
      </c>
      <c r="N50">
        <v>115.787038</v>
      </c>
      <c r="O50">
        <v>121.310901</v>
      </c>
      <c r="P50">
        <v>137.48439999999999</v>
      </c>
      <c r="Q50">
        <v>11.598254000000001</v>
      </c>
      <c r="R50">
        <v>22.776436</v>
      </c>
      <c r="S50">
        <v>13.947675</v>
      </c>
      <c r="T50">
        <v>0.391403</v>
      </c>
      <c r="U50">
        <v>405.45311400000003</v>
      </c>
      <c r="V50">
        <v>5.2015580000000003</v>
      </c>
      <c r="W50">
        <v>22.505808999999999</v>
      </c>
      <c r="X50">
        <v>75.766200999999995</v>
      </c>
      <c r="Y50">
        <v>0</v>
      </c>
      <c r="Z50">
        <v>12.690778</v>
      </c>
      <c r="AA50">
        <v>40.807771000000002</v>
      </c>
      <c r="AB50">
        <v>40.533273999999999</v>
      </c>
      <c r="AC50">
        <v>29.601353</v>
      </c>
      <c r="AD50">
        <v>27.801815999999999</v>
      </c>
      <c r="AE50">
        <v>50.334015999999998</v>
      </c>
      <c r="AF50">
        <v>8.1749489999999998</v>
      </c>
      <c r="AG50">
        <v>39.901881000000003</v>
      </c>
      <c r="AH50">
        <v>154.92911000000001</v>
      </c>
      <c r="AI50">
        <v>0</v>
      </c>
      <c r="AJ50">
        <v>0</v>
      </c>
      <c r="AK50">
        <v>53.835344999999997</v>
      </c>
      <c r="AL50">
        <v>65.252807000000004</v>
      </c>
      <c r="AM50">
        <v>5.364617</v>
      </c>
      <c r="AN50">
        <v>1.0539419999999999</v>
      </c>
      <c r="AO50">
        <v>28.46508</v>
      </c>
      <c r="AP50">
        <v>7.4415849999999999</v>
      </c>
      <c r="AQ50">
        <v>0</v>
      </c>
      <c r="AR50">
        <v>45.962389999999999</v>
      </c>
      <c r="AS50">
        <v>32.796320000000001</v>
      </c>
      <c r="AT50">
        <v>17.650454</v>
      </c>
      <c r="AU50">
        <v>0</v>
      </c>
      <c r="AV50">
        <v>0</v>
      </c>
      <c r="AW50">
        <v>0</v>
      </c>
      <c r="AX50">
        <v>0</v>
      </c>
      <c r="AY50">
        <v>2.114992</v>
      </c>
      <c r="AZ50">
        <v>1.175937</v>
      </c>
      <c r="BA50">
        <v>1.6987859999999999</v>
      </c>
      <c r="BB50">
        <v>1.348441</v>
      </c>
      <c r="BC50">
        <v>96.75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2491.0421159999996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364.61129899999997</v>
      </c>
      <c r="L51">
        <v>342.82619099999999</v>
      </c>
      <c r="M51">
        <v>85.419251000000003</v>
      </c>
      <c r="N51">
        <v>115.787038</v>
      </c>
      <c r="O51">
        <v>121.310901</v>
      </c>
      <c r="P51">
        <v>137.48439999999999</v>
      </c>
      <c r="Q51">
        <v>11.498806</v>
      </c>
      <c r="R51">
        <v>12.989850000000001</v>
      </c>
      <c r="S51">
        <v>13.710723</v>
      </c>
      <c r="T51">
        <v>0.391403</v>
      </c>
      <c r="U51">
        <v>405.45311400000003</v>
      </c>
      <c r="V51">
        <v>0.96819999999999995</v>
      </c>
      <c r="W51">
        <v>11.618399999999999</v>
      </c>
      <c r="X51">
        <v>43.569000000000003</v>
      </c>
      <c r="Y51">
        <v>0</v>
      </c>
      <c r="Z51">
        <v>12.690778</v>
      </c>
      <c r="AA51">
        <v>40.807771000000002</v>
      </c>
      <c r="AB51">
        <v>40.533273999999999</v>
      </c>
      <c r="AC51">
        <v>29.601353</v>
      </c>
      <c r="AD51">
        <v>27.801815999999999</v>
      </c>
      <c r="AE51">
        <v>50.334015999999998</v>
      </c>
      <c r="AF51">
        <v>8.1749489999999998</v>
      </c>
      <c r="AG51">
        <v>39.901881000000003</v>
      </c>
      <c r="AH51">
        <v>154.92911000000001</v>
      </c>
      <c r="AI51">
        <v>0</v>
      </c>
      <c r="AJ51">
        <v>0</v>
      </c>
      <c r="AK51">
        <v>53.835344999999997</v>
      </c>
      <c r="AL51">
        <v>65.252807000000004</v>
      </c>
      <c r="AM51">
        <v>5.364617</v>
      </c>
      <c r="AN51">
        <v>1.0539419999999999</v>
      </c>
      <c r="AO51">
        <v>28.46508</v>
      </c>
      <c r="AP51">
        <v>7.4415849999999999</v>
      </c>
      <c r="AQ51">
        <v>0</v>
      </c>
      <c r="AR51">
        <v>45.962389999999999</v>
      </c>
      <c r="AS51">
        <v>32.796320000000001</v>
      </c>
      <c r="AT51">
        <v>18.086003999999999</v>
      </c>
      <c r="AU51">
        <v>0</v>
      </c>
      <c r="AV51">
        <v>0</v>
      </c>
      <c r="AW51">
        <v>0</v>
      </c>
      <c r="AX51">
        <v>0</v>
      </c>
      <c r="AY51">
        <v>2.114992</v>
      </c>
      <c r="AZ51">
        <v>1.175937</v>
      </c>
      <c r="BA51">
        <v>1.6987859999999999</v>
      </c>
      <c r="BB51">
        <v>1.348441</v>
      </c>
      <c r="BC51">
        <v>101.54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2438.5497699999996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364.61129899999997</v>
      </c>
      <c r="L52">
        <v>342.82619099999999</v>
      </c>
      <c r="M52">
        <v>85.419251000000003</v>
      </c>
      <c r="N52">
        <v>115.787038</v>
      </c>
      <c r="O52">
        <v>121.310901</v>
      </c>
      <c r="P52">
        <v>137.48439999999999</v>
      </c>
      <c r="Q52">
        <v>11.498806</v>
      </c>
      <c r="R52">
        <v>12.989850000000001</v>
      </c>
      <c r="S52">
        <v>13.710723</v>
      </c>
      <c r="T52">
        <v>0.391403</v>
      </c>
      <c r="U52">
        <v>405.45311400000003</v>
      </c>
      <c r="V52">
        <v>0.96819999999999995</v>
      </c>
      <c r="W52">
        <v>11.618399999999999</v>
      </c>
      <c r="X52">
        <v>43.569000000000003</v>
      </c>
      <c r="Y52">
        <v>0</v>
      </c>
      <c r="Z52">
        <v>12.690778</v>
      </c>
      <c r="AA52">
        <v>40.807771000000002</v>
      </c>
      <c r="AB52">
        <v>40.533273999999999</v>
      </c>
      <c r="AC52">
        <v>29.601353</v>
      </c>
      <c r="AD52">
        <v>27.801815999999999</v>
      </c>
      <c r="AE52">
        <v>50.334015999999998</v>
      </c>
      <c r="AF52">
        <v>8.1749489999999998</v>
      </c>
      <c r="AG52">
        <v>39.901881000000003</v>
      </c>
      <c r="AH52">
        <v>154.92911000000001</v>
      </c>
      <c r="AI52">
        <v>0</v>
      </c>
      <c r="AJ52">
        <v>0</v>
      </c>
      <c r="AK52">
        <v>53.835344999999997</v>
      </c>
      <c r="AL52">
        <v>82.241038000000003</v>
      </c>
      <c r="AM52">
        <v>5.364617</v>
      </c>
      <c r="AN52">
        <v>1.0539419999999999</v>
      </c>
      <c r="AO52">
        <v>28.46508</v>
      </c>
      <c r="AP52">
        <v>7.4415849999999999</v>
      </c>
      <c r="AQ52">
        <v>0</v>
      </c>
      <c r="AR52">
        <v>45.962389999999999</v>
      </c>
      <c r="AS52">
        <v>32.796320000000001</v>
      </c>
      <c r="AT52">
        <v>18.086003999999999</v>
      </c>
      <c r="AU52">
        <v>0</v>
      </c>
      <c r="AV52">
        <v>0</v>
      </c>
      <c r="AW52">
        <v>0</v>
      </c>
      <c r="AX52">
        <v>0</v>
      </c>
      <c r="AY52">
        <v>2.114992</v>
      </c>
      <c r="AZ52">
        <v>1.175937</v>
      </c>
      <c r="BA52">
        <v>1.6987859999999999</v>
      </c>
      <c r="BB52">
        <v>1.348441</v>
      </c>
      <c r="BC52">
        <v>102.44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2456.438001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364.61129899999997</v>
      </c>
      <c r="L53">
        <v>346.80263100000002</v>
      </c>
      <c r="M53">
        <v>85.419251000000003</v>
      </c>
      <c r="N53">
        <v>115.787038</v>
      </c>
      <c r="O53">
        <v>121.310901</v>
      </c>
      <c r="P53">
        <v>137.48439999999999</v>
      </c>
      <c r="Q53">
        <v>11.498806</v>
      </c>
      <c r="R53">
        <v>12.989850000000001</v>
      </c>
      <c r="S53">
        <v>13.710723</v>
      </c>
      <c r="T53">
        <v>0.391403</v>
      </c>
      <c r="U53">
        <v>405.45311400000003</v>
      </c>
      <c r="V53">
        <v>0.96819999999999995</v>
      </c>
      <c r="W53">
        <v>11.618399999999999</v>
      </c>
      <c r="X53">
        <v>43.569000000000003</v>
      </c>
      <c r="Y53">
        <v>0</v>
      </c>
      <c r="Z53">
        <v>12.690778</v>
      </c>
      <c r="AA53">
        <v>40.807771000000002</v>
      </c>
      <c r="AB53">
        <v>40.533273999999999</v>
      </c>
      <c r="AC53">
        <v>29.601353</v>
      </c>
      <c r="AD53">
        <v>27.801815999999999</v>
      </c>
      <c r="AE53">
        <v>50.334015999999998</v>
      </c>
      <c r="AF53">
        <v>8.1749489999999998</v>
      </c>
      <c r="AG53">
        <v>39.901881000000003</v>
      </c>
      <c r="AH53">
        <v>154.92911000000001</v>
      </c>
      <c r="AI53">
        <v>0</v>
      </c>
      <c r="AJ53">
        <v>0</v>
      </c>
      <c r="AK53">
        <v>53.835344999999997</v>
      </c>
      <c r="AL53">
        <v>82.241038000000003</v>
      </c>
      <c r="AM53">
        <v>5.364617</v>
      </c>
      <c r="AN53">
        <v>1.0539419999999999</v>
      </c>
      <c r="AO53">
        <v>28.46508</v>
      </c>
      <c r="AP53">
        <v>7.4415849999999999</v>
      </c>
      <c r="AQ53">
        <v>0</v>
      </c>
      <c r="AR53">
        <v>45.962389999999999</v>
      </c>
      <c r="AS53">
        <v>32.796320000000001</v>
      </c>
      <c r="AT53">
        <v>17.776665999999999</v>
      </c>
      <c r="AU53">
        <v>0</v>
      </c>
      <c r="AV53">
        <v>0</v>
      </c>
      <c r="AW53">
        <v>0</v>
      </c>
      <c r="AX53">
        <v>0</v>
      </c>
      <c r="AY53">
        <v>2.114992</v>
      </c>
      <c r="AZ53">
        <v>1.175937</v>
      </c>
      <c r="BA53">
        <v>1.6987859999999999</v>
      </c>
      <c r="BB53">
        <v>1.348441</v>
      </c>
      <c r="BC53">
        <v>68.739999999999995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2426.4051030000001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364.61129899999997</v>
      </c>
      <c r="L54">
        <v>346.80263100000002</v>
      </c>
      <c r="M54">
        <v>85.419251000000003</v>
      </c>
      <c r="N54">
        <v>115.787038</v>
      </c>
      <c r="O54">
        <v>121.310901</v>
      </c>
      <c r="P54">
        <v>137.48439999999999</v>
      </c>
      <c r="Q54">
        <v>11.498806</v>
      </c>
      <c r="R54">
        <v>13.273833</v>
      </c>
      <c r="S54">
        <v>13.710723</v>
      </c>
      <c r="T54">
        <v>0.391403</v>
      </c>
      <c r="U54">
        <v>405.45311400000003</v>
      </c>
      <c r="V54">
        <v>0.96819999999999995</v>
      </c>
      <c r="W54">
        <v>11.618399999999999</v>
      </c>
      <c r="X54">
        <v>43.569000000000003</v>
      </c>
      <c r="Y54">
        <v>0</v>
      </c>
      <c r="Z54">
        <v>12.690778</v>
      </c>
      <c r="AA54">
        <v>40.807771000000002</v>
      </c>
      <c r="AB54">
        <v>40.533273999999999</v>
      </c>
      <c r="AC54">
        <v>29.601353</v>
      </c>
      <c r="AD54">
        <v>27.801815999999999</v>
      </c>
      <c r="AE54">
        <v>50.334015999999998</v>
      </c>
      <c r="AF54">
        <v>8.1749489999999998</v>
      </c>
      <c r="AG54">
        <v>39.901881000000003</v>
      </c>
      <c r="AH54">
        <v>154.92911000000001</v>
      </c>
      <c r="AI54">
        <v>0</v>
      </c>
      <c r="AJ54">
        <v>0</v>
      </c>
      <c r="AK54">
        <v>53.835344999999997</v>
      </c>
      <c r="AL54">
        <v>82.241038000000003</v>
      </c>
      <c r="AM54">
        <v>5.364617</v>
      </c>
      <c r="AN54">
        <v>1.0539419999999999</v>
      </c>
      <c r="AO54">
        <v>28.46508</v>
      </c>
      <c r="AP54">
        <v>7.4415849999999999</v>
      </c>
      <c r="AQ54">
        <v>0</v>
      </c>
      <c r="AR54">
        <v>45.962389999999999</v>
      </c>
      <c r="AS54">
        <v>32.796320000000001</v>
      </c>
      <c r="AT54">
        <v>16.576474000000001</v>
      </c>
      <c r="AU54">
        <v>0</v>
      </c>
      <c r="AV54">
        <v>0</v>
      </c>
      <c r="AW54">
        <v>0</v>
      </c>
      <c r="AX54">
        <v>0</v>
      </c>
      <c r="AY54">
        <v>2.114992</v>
      </c>
      <c r="AZ54">
        <v>1.175937</v>
      </c>
      <c r="BA54">
        <v>1.6987859999999999</v>
      </c>
      <c r="BB54">
        <v>1.348441</v>
      </c>
      <c r="BC54">
        <v>71.650000000000006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2428.3988939999999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364.61129899999997</v>
      </c>
      <c r="L55">
        <v>346.80263100000002</v>
      </c>
      <c r="M55">
        <v>85.419251000000003</v>
      </c>
      <c r="N55">
        <v>115.787038</v>
      </c>
      <c r="O55">
        <v>121.310901</v>
      </c>
      <c r="P55">
        <v>137.48439999999999</v>
      </c>
      <c r="Q55">
        <v>11.498806</v>
      </c>
      <c r="R55">
        <v>13.273833</v>
      </c>
      <c r="S55">
        <v>13.710723</v>
      </c>
      <c r="T55">
        <v>0.391403</v>
      </c>
      <c r="U55">
        <v>405.45311400000003</v>
      </c>
      <c r="V55">
        <v>0.96819999999999995</v>
      </c>
      <c r="W55">
        <v>11.618399999999999</v>
      </c>
      <c r="X55">
        <v>43.569000000000003</v>
      </c>
      <c r="Y55">
        <v>0</v>
      </c>
      <c r="Z55">
        <v>12.690778</v>
      </c>
      <c r="AA55">
        <v>40.807771000000002</v>
      </c>
      <c r="AB55">
        <v>40.533273999999999</v>
      </c>
      <c r="AC55">
        <v>29.601353</v>
      </c>
      <c r="AD55">
        <v>18.534544</v>
      </c>
      <c r="AE55">
        <v>50.334015999999998</v>
      </c>
      <c r="AF55">
        <v>8.1749489999999998</v>
      </c>
      <c r="AG55">
        <v>39.901881000000003</v>
      </c>
      <c r="AH55">
        <v>154.92911000000001</v>
      </c>
      <c r="AI55">
        <v>0</v>
      </c>
      <c r="AJ55">
        <v>0</v>
      </c>
      <c r="AK55">
        <v>53.835344999999997</v>
      </c>
      <c r="AL55">
        <v>82.241038000000003</v>
      </c>
      <c r="AM55">
        <v>5.364617</v>
      </c>
      <c r="AN55">
        <v>1.0539419999999999</v>
      </c>
      <c r="AO55">
        <v>28.46508</v>
      </c>
      <c r="AP55">
        <v>7.4415849999999999</v>
      </c>
      <c r="AQ55">
        <v>0</v>
      </c>
      <c r="AR55">
        <v>50.237962000000003</v>
      </c>
      <c r="AS55">
        <v>32.796320000000001</v>
      </c>
      <c r="AT55">
        <v>18.086003999999999</v>
      </c>
      <c r="AU55">
        <v>0</v>
      </c>
      <c r="AV55">
        <v>0</v>
      </c>
      <c r="AW55">
        <v>0</v>
      </c>
      <c r="AX55">
        <v>0</v>
      </c>
      <c r="AY55">
        <v>2.114992</v>
      </c>
      <c r="AZ55">
        <v>1.0393380000000001</v>
      </c>
      <c r="BA55">
        <v>1.6987859999999999</v>
      </c>
      <c r="BB55">
        <v>1.348441</v>
      </c>
      <c r="BC55">
        <v>67.77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2420.9001249999997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364.61129899999997</v>
      </c>
      <c r="L56">
        <v>346.80263100000002</v>
      </c>
      <c r="M56">
        <v>85.419251000000003</v>
      </c>
      <c r="N56">
        <v>115.787038</v>
      </c>
      <c r="O56">
        <v>121.310901</v>
      </c>
      <c r="P56">
        <v>137.48439999999999</v>
      </c>
      <c r="Q56">
        <v>11.498806</v>
      </c>
      <c r="R56">
        <v>13.273833</v>
      </c>
      <c r="S56">
        <v>13.710723</v>
      </c>
      <c r="T56">
        <v>0.391403</v>
      </c>
      <c r="U56">
        <v>405.45311400000003</v>
      </c>
      <c r="V56">
        <v>0.96819999999999995</v>
      </c>
      <c r="W56">
        <v>11.618399999999999</v>
      </c>
      <c r="X56">
        <v>43.569000000000003</v>
      </c>
      <c r="Y56">
        <v>0</v>
      </c>
      <c r="Z56">
        <v>12.690778</v>
      </c>
      <c r="AA56">
        <v>40.807771000000002</v>
      </c>
      <c r="AB56">
        <v>40.533273999999999</v>
      </c>
      <c r="AC56">
        <v>29.601353</v>
      </c>
      <c r="AD56">
        <v>18.534544</v>
      </c>
      <c r="AE56">
        <v>50.334015999999998</v>
      </c>
      <c r="AF56">
        <v>8.1749489999999998</v>
      </c>
      <c r="AG56">
        <v>39.901881000000003</v>
      </c>
      <c r="AH56">
        <v>154.92911000000001</v>
      </c>
      <c r="AI56">
        <v>0</v>
      </c>
      <c r="AJ56">
        <v>0</v>
      </c>
      <c r="AK56">
        <v>53.835344999999997</v>
      </c>
      <c r="AL56">
        <v>82.241038000000003</v>
      </c>
      <c r="AM56">
        <v>5.364617</v>
      </c>
      <c r="AN56">
        <v>1.0539419999999999</v>
      </c>
      <c r="AO56">
        <v>28.46508</v>
      </c>
      <c r="AP56">
        <v>7.4415849999999999</v>
      </c>
      <c r="AQ56">
        <v>0</v>
      </c>
      <c r="AR56">
        <v>50.237962000000003</v>
      </c>
      <c r="AS56">
        <v>32.796320000000001</v>
      </c>
      <c r="AT56">
        <v>17.709925999999999</v>
      </c>
      <c r="AU56">
        <v>0</v>
      </c>
      <c r="AV56">
        <v>0</v>
      </c>
      <c r="AW56">
        <v>0</v>
      </c>
      <c r="AX56">
        <v>0</v>
      </c>
      <c r="AY56">
        <v>2.114992</v>
      </c>
      <c r="AZ56">
        <v>1.0393380000000001</v>
      </c>
      <c r="BA56">
        <v>1.6987859999999999</v>
      </c>
      <c r="BB56">
        <v>1.348441</v>
      </c>
      <c r="BC56">
        <v>63.9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2416.654047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364.93469700000003</v>
      </c>
      <c r="L57">
        <v>347.06732499999998</v>
      </c>
      <c r="M57">
        <v>85.419251000000003</v>
      </c>
      <c r="N57">
        <v>115.787038</v>
      </c>
      <c r="O57">
        <v>121.310901</v>
      </c>
      <c r="P57">
        <v>137.48439999999999</v>
      </c>
      <c r="Q57">
        <v>11.112371</v>
      </c>
      <c r="R57">
        <v>10.559092</v>
      </c>
      <c r="S57">
        <v>13.760018000000001</v>
      </c>
      <c r="T57">
        <v>0.56252400000000002</v>
      </c>
      <c r="U57">
        <v>405.45311400000003</v>
      </c>
      <c r="V57">
        <v>0.96819999999999995</v>
      </c>
      <c r="W57">
        <v>11.618399999999999</v>
      </c>
      <c r="X57">
        <v>43.569000000000003</v>
      </c>
      <c r="Y57">
        <v>0</v>
      </c>
      <c r="Z57">
        <v>12.690778</v>
      </c>
      <c r="AA57">
        <v>40.807771000000002</v>
      </c>
      <c r="AB57">
        <v>40.533273999999999</v>
      </c>
      <c r="AC57">
        <v>29.601353</v>
      </c>
      <c r="AD57">
        <v>18.534544</v>
      </c>
      <c r="AE57">
        <v>50.334015999999998</v>
      </c>
      <c r="AF57">
        <v>8.1749489999999998</v>
      </c>
      <c r="AG57">
        <v>39.901881000000003</v>
      </c>
      <c r="AH57">
        <v>154.92911000000001</v>
      </c>
      <c r="AI57">
        <v>0</v>
      </c>
      <c r="AJ57">
        <v>0</v>
      </c>
      <c r="AK57">
        <v>53.835344999999997</v>
      </c>
      <c r="AL57">
        <v>82.241038000000003</v>
      </c>
      <c r="AM57">
        <v>5.364617</v>
      </c>
      <c r="AN57">
        <v>1.0539419999999999</v>
      </c>
      <c r="AO57">
        <v>28.46508</v>
      </c>
      <c r="AP57">
        <v>7.4415849999999999</v>
      </c>
      <c r="AQ57">
        <v>0</v>
      </c>
      <c r="AR57">
        <v>45.962389999999999</v>
      </c>
      <c r="AS57">
        <v>32.796320000000001</v>
      </c>
      <c r="AT57">
        <v>18.086003999999999</v>
      </c>
      <c r="AU57">
        <v>0</v>
      </c>
      <c r="AV57">
        <v>0</v>
      </c>
      <c r="AW57">
        <v>0</v>
      </c>
      <c r="AX57">
        <v>0</v>
      </c>
      <c r="AY57">
        <v>2.114992</v>
      </c>
      <c r="AZ57">
        <v>1.086851</v>
      </c>
      <c r="BA57">
        <v>1.6987859999999999</v>
      </c>
      <c r="BB57">
        <v>1.348441</v>
      </c>
      <c r="BC57">
        <v>59.06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2405.6693979999995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364.93469700000003</v>
      </c>
      <c r="L58">
        <v>347.06732499999998</v>
      </c>
      <c r="M58">
        <v>85.419251000000003</v>
      </c>
      <c r="N58">
        <v>115.787038</v>
      </c>
      <c r="O58">
        <v>121.310901</v>
      </c>
      <c r="P58">
        <v>137.48439999999999</v>
      </c>
      <c r="Q58">
        <v>11.112371</v>
      </c>
      <c r="R58">
        <v>10.714003999999999</v>
      </c>
      <c r="S58">
        <v>13.760018000000001</v>
      </c>
      <c r="T58">
        <v>0.56252400000000002</v>
      </c>
      <c r="U58">
        <v>405.45311400000003</v>
      </c>
      <c r="V58">
        <v>0.96819999999999995</v>
      </c>
      <c r="W58">
        <v>11.618399999999999</v>
      </c>
      <c r="X58">
        <v>43.569000000000003</v>
      </c>
      <c r="Y58">
        <v>0</v>
      </c>
      <c r="Z58">
        <v>12.690778</v>
      </c>
      <c r="AA58">
        <v>40.807771000000002</v>
      </c>
      <c r="AB58">
        <v>40.533273999999999</v>
      </c>
      <c r="AC58">
        <v>29.601353</v>
      </c>
      <c r="AD58">
        <v>18.534544</v>
      </c>
      <c r="AE58">
        <v>50.334015999999998</v>
      </c>
      <c r="AF58">
        <v>8.1749489999999998</v>
      </c>
      <c r="AG58">
        <v>39.901881000000003</v>
      </c>
      <c r="AH58">
        <v>154.92911000000001</v>
      </c>
      <c r="AI58">
        <v>0</v>
      </c>
      <c r="AJ58">
        <v>0</v>
      </c>
      <c r="AK58">
        <v>53.835344999999997</v>
      </c>
      <c r="AL58">
        <v>82.241038000000003</v>
      </c>
      <c r="AM58">
        <v>5.364617</v>
      </c>
      <c r="AN58">
        <v>1.0539419999999999</v>
      </c>
      <c r="AO58">
        <v>28.46508</v>
      </c>
      <c r="AP58">
        <v>7.4415849999999999</v>
      </c>
      <c r="AQ58">
        <v>0</v>
      </c>
      <c r="AR58">
        <v>45.962389999999999</v>
      </c>
      <c r="AS58">
        <v>32.796320000000001</v>
      </c>
      <c r="AT58">
        <v>13.980066000000001</v>
      </c>
      <c r="AU58">
        <v>0</v>
      </c>
      <c r="AV58">
        <v>0</v>
      </c>
      <c r="AW58">
        <v>0</v>
      </c>
      <c r="AX58">
        <v>0</v>
      </c>
      <c r="AY58">
        <v>2.114992</v>
      </c>
      <c r="AZ58">
        <v>1.175937</v>
      </c>
      <c r="BA58">
        <v>1.6987859999999999</v>
      </c>
      <c r="BB58">
        <v>1.348441</v>
      </c>
      <c r="BC58">
        <v>56.16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2398.9074579999997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364.91731399999998</v>
      </c>
      <c r="L59">
        <v>343.34601800000002</v>
      </c>
      <c r="M59">
        <v>85.419251000000003</v>
      </c>
      <c r="N59">
        <v>115.787038</v>
      </c>
      <c r="O59">
        <v>121.310901</v>
      </c>
      <c r="P59">
        <v>137.48439999999999</v>
      </c>
      <c r="Q59">
        <v>11.228491999999999</v>
      </c>
      <c r="R59">
        <v>10.714003999999999</v>
      </c>
      <c r="S59">
        <v>13.580462000000001</v>
      </c>
      <c r="T59">
        <v>0.56252400000000002</v>
      </c>
      <c r="U59">
        <v>405.45311400000003</v>
      </c>
      <c r="V59">
        <v>6.0596730000000001</v>
      </c>
      <c r="W59">
        <v>17.510290999999999</v>
      </c>
      <c r="X59">
        <v>73.907093000000003</v>
      </c>
      <c r="Y59">
        <v>0</v>
      </c>
      <c r="Z59">
        <v>12.690778</v>
      </c>
      <c r="AA59">
        <v>40.807771000000002</v>
      </c>
      <c r="AB59">
        <v>40.533273999999999</v>
      </c>
      <c r="AC59">
        <v>29.601353</v>
      </c>
      <c r="AD59">
        <v>18.534544</v>
      </c>
      <c r="AE59">
        <v>50.334015999999998</v>
      </c>
      <c r="AF59">
        <v>8.1749489999999998</v>
      </c>
      <c r="AG59">
        <v>39.901881000000003</v>
      </c>
      <c r="AH59">
        <v>154.92911000000001</v>
      </c>
      <c r="AI59">
        <v>0</v>
      </c>
      <c r="AJ59">
        <v>0</v>
      </c>
      <c r="AK59">
        <v>53.835344999999997</v>
      </c>
      <c r="AL59">
        <v>82.241038000000003</v>
      </c>
      <c r="AM59">
        <v>5.364617</v>
      </c>
      <c r="AN59">
        <v>1.0539419999999999</v>
      </c>
      <c r="AO59">
        <v>28.46508</v>
      </c>
      <c r="AP59">
        <v>7.4415849999999999</v>
      </c>
      <c r="AQ59">
        <v>16.698004000000001</v>
      </c>
      <c r="AR59">
        <v>45.962389999999999</v>
      </c>
      <c r="AS59">
        <v>32.796320000000001</v>
      </c>
      <c r="AT59">
        <v>15.006346000000001</v>
      </c>
      <c r="AU59">
        <v>0</v>
      </c>
      <c r="AV59">
        <v>0</v>
      </c>
      <c r="AW59">
        <v>0</v>
      </c>
      <c r="AX59">
        <v>0</v>
      </c>
      <c r="AY59">
        <v>2.114992</v>
      </c>
      <c r="AZ59">
        <v>1.175937</v>
      </c>
      <c r="BA59">
        <v>1.6987859999999999</v>
      </c>
      <c r="BB59">
        <v>1.348441</v>
      </c>
      <c r="BC59">
        <v>56.16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2454.1510739999994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364.27338400000002</v>
      </c>
      <c r="L60">
        <v>331.53813400000001</v>
      </c>
      <c r="M60">
        <v>85.419251000000003</v>
      </c>
      <c r="N60">
        <v>115.787038</v>
      </c>
      <c r="O60">
        <v>121.310901</v>
      </c>
      <c r="P60">
        <v>137.48439999999999</v>
      </c>
      <c r="Q60">
        <v>11.211536000000001</v>
      </c>
      <c r="R60">
        <v>19.436962999999999</v>
      </c>
      <c r="S60">
        <v>12.851328000000001</v>
      </c>
      <c r="T60">
        <v>0.56252400000000002</v>
      </c>
      <c r="U60">
        <v>405.45311400000003</v>
      </c>
      <c r="V60">
        <v>6.0596730000000001</v>
      </c>
      <c r="W60">
        <v>23.813072999999999</v>
      </c>
      <c r="X60">
        <v>105.806772</v>
      </c>
      <c r="Y60">
        <v>0</v>
      </c>
      <c r="Z60">
        <v>12.690778</v>
      </c>
      <c r="AA60">
        <v>40.807771000000002</v>
      </c>
      <c r="AB60">
        <v>40.533273999999999</v>
      </c>
      <c r="AC60">
        <v>29.601353</v>
      </c>
      <c r="AD60">
        <v>18.534544</v>
      </c>
      <c r="AE60">
        <v>50.334015999999998</v>
      </c>
      <c r="AF60">
        <v>8.1749489999999998</v>
      </c>
      <c r="AG60">
        <v>39.901881000000003</v>
      </c>
      <c r="AH60">
        <v>154.92911000000001</v>
      </c>
      <c r="AI60">
        <v>0</v>
      </c>
      <c r="AJ60">
        <v>0</v>
      </c>
      <c r="AK60">
        <v>53.835344999999997</v>
      </c>
      <c r="AL60">
        <v>82.241038000000003</v>
      </c>
      <c r="AM60">
        <v>5.364617</v>
      </c>
      <c r="AN60">
        <v>1.0539419999999999</v>
      </c>
      <c r="AO60">
        <v>28.46508</v>
      </c>
      <c r="AP60">
        <v>7.4415849999999999</v>
      </c>
      <c r="AQ60">
        <v>25.047006</v>
      </c>
      <c r="AR60">
        <v>45.962389999999999</v>
      </c>
      <c r="AS60">
        <v>32.796320000000001</v>
      </c>
      <c r="AT60">
        <v>18.086003999999999</v>
      </c>
      <c r="AU60">
        <v>0</v>
      </c>
      <c r="AV60">
        <v>0</v>
      </c>
      <c r="AW60">
        <v>0</v>
      </c>
      <c r="AX60">
        <v>0</v>
      </c>
      <c r="AY60">
        <v>2.114992</v>
      </c>
      <c r="AZ60">
        <v>1.175937</v>
      </c>
      <c r="BA60">
        <v>1.6987859999999999</v>
      </c>
      <c r="BB60">
        <v>1.348441</v>
      </c>
      <c r="BC60">
        <v>56.16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2499.3072499999994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364.27338400000002</v>
      </c>
      <c r="L61">
        <v>327.121377</v>
      </c>
      <c r="M61">
        <v>85.419251000000003</v>
      </c>
      <c r="N61">
        <v>115.787038</v>
      </c>
      <c r="O61">
        <v>121.310901</v>
      </c>
      <c r="P61">
        <v>137.48439999999999</v>
      </c>
      <c r="Q61">
        <v>7.7648669999999997</v>
      </c>
      <c r="R61">
        <v>23.504701000000001</v>
      </c>
      <c r="S61">
        <v>12.209117000000001</v>
      </c>
      <c r="T61">
        <v>0.56252400000000002</v>
      </c>
      <c r="U61">
        <v>405.45311400000003</v>
      </c>
      <c r="V61">
        <v>6.0596730000000001</v>
      </c>
      <c r="W61">
        <v>24.199964999999999</v>
      </c>
      <c r="X61">
        <v>142.82450700000001</v>
      </c>
      <c r="Y61">
        <v>0</v>
      </c>
      <c r="Z61">
        <v>6.3453889999999999</v>
      </c>
      <c r="AA61">
        <v>40.807771000000002</v>
      </c>
      <c r="AB61">
        <v>40.533273999999999</v>
      </c>
      <c r="AC61">
        <v>29.601353</v>
      </c>
      <c r="AD61">
        <v>18.534544</v>
      </c>
      <c r="AE61">
        <v>50.334015999999998</v>
      </c>
      <c r="AF61">
        <v>8.1749489999999998</v>
      </c>
      <c r="AG61">
        <v>39.901881000000003</v>
      </c>
      <c r="AH61">
        <v>154.92911000000001</v>
      </c>
      <c r="AI61">
        <v>0</v>
      </c>
      <c r="AJ61">
        <v>0</v>
      </c>
      <c r="AK61">
        <v>53.835344999999997</v>
      </c>
      <c r="AL61">
        <v>82.241038000000003</v>
      </c>
      <c r="AM61">
        <v>5.364617</v>
      </c>
      <c r="AN61">
        <v>1.0539419999999999</v>
      </c>
      <c r="AO61">
        <v>28.46508</v>
      </c>
      <c r="AP61">
        <v>11.78251</v>
      </c>
      <c r="AQ61">
        <v>25.047006</v>
      </c>
      <c r="AR61">
        <v>45.962389999999999</v>
      </c>
      <c r="AS61">
        <v>32.796320000000001</v>
      </c>
      <c r="AT61">
        <v>18.086003999999999</v>
      </c>
      <c r="AU61">
        <v>0</v>
      </c>
      <c r="AV61">
        <v>0</v>
      </c>
      <c r="AW61">
        <v>0</v>
      </c>
      <c r="AX61">
        <v>0</v>
      </c>
      <c r="AY61">
        <v>2.114992</v>
      </c>
      <c r="AZ61">
        <v>1.7639050000000001</v>
      </c>
      <c r="BA61">
        <v>1.6987859999999999</v>
      </c>
      <c r="BB61">
        <v>1.348441</v>
      </c>
      <c r="BC61">
        <v>56.16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2530.8574819999994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364.27338400000002</v>
      </c>
      <c r="L62">
        <v>327.121377</v>
      </c>
      <c r="M62">
        <v>85.419251000000003</v>
      </c>
      <c r="N62">
        <v>115.787038</v>
      </c>
      <c r="O62">
        <v>121.310901</v>
      </c>
      <c r="P62">
        <v>137.48439999999999</v>
      </c>
      <c r="Q62">
        <v>7.7648669999999997</v>
      </c>
      <c r="R62">
        <v>23.504701000000001</v>
      </c>
      <c r="S62">
        <v>12.209117000000001</v>
      </c>
      <c r="T62">
        <v>0.56252400000000002</v>
      </c>
      <c r="U62">
        <v>405.45311400000003</v>
      </c>
      <c r="V62">
        <v>6.0596730000000001</v>
      </c>
      <c r="W62">
        <v>24.199964999999999</v>
      </c>
      <c r="X62">
        <v>142.82450700000001</v>
      </c>
      <c r="Y62">
        <v>0</v>
      </c>
      <c r="Z62">
        <v>6.3453889999999999</v>
      </c>
      <c r="AA62">
        <v>40.807771000000002</v>
      </c>
      <c r="AB62">
        <v>40.533273999999999</v>
      </c>
      <c r="AC62">
        <v>29.601353</v>
      </c>
      <c r="AD62">
        <v>18.534544</v>
      </c>
      <c r="AE62">
        <v>50.334015999999998</v>
      </c>
      <c r="AF62">
        <v>8.1749489999999998</v>
      </c>
      <c r="AG62">
        <v>39.901881000000003</v>
      </c>
      <c r="AH62">
        <v>154.92911000000001</v>
      </c>
      <c r="AI62">
        <v>0</v>
      </c>
      <c r="AJ62">
        <v>0</v>
      </c>
      <c r="AK62">
        <v>53.835344999999997</v>
      </c>
      <c r="AL62">
        <v>82.241038000000003</v>
      </c>
      <c r="AM62">
        <v>5.364617</v>
      </c>
      <c r="AN62">
        <v>1.0539419999999999</v>
      </c>
      <c r="AO62">
        <v>28.46508</v>
      </c>
      <c r="AP62">
        <v>11.78251</v>
      </c>
      <c r="AQ62">
        <v>25.047006</v>
      </c>
      <c r="AR62">
        <v>45.962389999999999</v>
      </c>
      <c r="AS62">
        <v>32.796320000000001</v>
      </c>
      <c r="AT62">
        <v>18.086003999999999</v>
      </c>
      <c r="AU62">
        <v>0</v>
      </c>
      <c r="AV62">
        <v>0</v>
      </c>
      <c r="AW62">
        <v>0</v>
      </c>
      <c r="AX62">
        <v>0</v>
      </c>
      <c r="AY62">
        <v>2.114992</v>
      </c>
      <c r="AZ62">
        <v>2.3518729999999999</v>
      </c>
      <c r="BA62">
        <v>1.6987859999999999</v>
      </c>
      <c r="BB62">
        <v>1.348441</v>
      </c>
      <c r="BC62">
        <v>54.22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2529.5054499999997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364.26312999999999</v>
      </c>
      <c r="L63">
        <v>327.121377</v>
      </c>
      <c r="M63">
        <v>85.419251000000003</v>
      </c>
      <c r="N63">
        <v>115.787038</v>
      </c>
      <c r="O63">
        <v>121.310901</v>
      </c>
      <c r="P63">
        <v>137.48439999999999</v>
      </c>
      <c r="Q63">
        <v>7.7648669999999997</v>
      </c>
      <c r="R63">
        <v>23.504701000000001</v>
      </c>
      <c r="S63">
        <v>12.209117000000001</v>
      </c>
      <c r="T63">
        <v>0.56252400000000002</v>
      </c>
      <c r="U63">
        <v>405.45311400000003</v>
      </c>
      <c r="V63">
        <v>10.293030999999999</v>
      </c>
      <c r="W63">
        <v>24.199964999999999</v>
      </c>
      <c r="X63">
        <v>142.82450700000001</v>
      </c>
      <c r="Y63">
        <v>0</v>
      </c>
      <c r="Z63">
        <v>6.3453889999999999</v>
      </c>
      <c r="AA63">
        <v>40.807771000000002</v>
      </c>
      <c r="AB63">
        <v>40.533273999999999</v>
      </c>
      <c r="AC63">
        <v>29.601353</v>
      </c>
      <c r="AD63">
        <v>18.534544</v>
      </c>
      <c r="AE63">
        <v>50.334015999999998</v>
      </c>
      <c r="AF63">
        <v>8.1749489999999998</v>
      </c>
      <c r="AG63">
        <v>39.901881000000003</v>
      </c>
      <c r="AH63">
        <v>154.92911000000001</v>
      </c>
      <c r="AI63">
        <v>0</v>
      </c>
      <c r="AJ63">
        <v>0</v>
      </c>
      <c r="AK63">
        <v>53.835344999999997</v>
      </c>
      <c r="AL63">
        <v>82.241038000000003</v>
      </c>
      <c r="AM63">
        <v>5.364617</v>
      </c>
      <c r="AN63">
        <v>1.0539419999999999</v>
      </c>
      <c r="AO63">
        <v>27.041826</v>
      </c>
      <c r="AP63">
        <v>8.6818489999999997</v>
      </c>
      <c r="AQ63">
        <v>25.047006</v>
      </c>
      <c r="AR63">
        <v>45.962389999999999</v>
      </c>
      <c r="AS63">
        <v>32.796320000000001</v>
      </c>
      <c r="AT63">
        <v>18.086003999999999</v>
      </c>
      <c r="AU63">
        <v>0</v>
      </c>
      <c r="AV63">
        <v>0</v>
      </c>
      <c r="AW63">
        <v>0</v>
      </c>
      <c r="AX63">
        <v>0</v>
      </c>
      <c r="AY63">
        <v>2.114992</v>
      </c>
      <c r="AZ63">
        <v>2.3518729999999999</v>
      </c>
      <c r="BA63">
        <v>1.6987859999999999</v>
      </c>
      <c r="BB63">
        <v>1.348441</v>
      </c>
      <c r="BC63">
        <v>52.28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2527.2646390000004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364.26312999999999</v>
      </c>
      <c r="L64">
        <v>327.121377</v>
      </c>
      <c r="M64">
        <v>85.419251000000003</v>
      </c>
      <c r="N64">
        <v>115.787038</v>
      </c>
      <c r="O64">
        <v>121.310901</v>
      </c>
      <c r="P64">
        <v>137.48439999999999</v>
      </c>
      <c r="Q64">
        <v>7.7648669999999997</v>
      </c>
      <c r="R64">
        <v>23.504701000000001</v>
      </c>
      <c r="S64">
        <v>12.209117000000001</v>
      </c>
      <c r="T64">
        <v>0.56252400000000002</v>
      </c>
      <c r="U64">
        <v>405.45311400000003</v>
      </c>
      <c r="V64">
        <v>10.293030999999999</v>
      </c>
      <c r="W64">
        <v>24.199964999999999</v>
      </c>
      <c r="X64">
        <v>142.82450700000001</v>
      </c>
      <c r="Y64">
        <v>0</v>
      </c>
      <c r="Z64">
        <v>6.3453889999999999</v>
      </c>
      <c r="AA64">
        <v>40.807771000000002</v>
      </c>
      <c r="AB64">
        <v>40.533273999999999</v>
      </c>
      <c r="AC64">
        <v>29.601353</v>
      </c>
      <c r="AD64">
        <v>18.534544</v>
      </c>
      <c r="AE64">
        <v>50.334015999999998</v>
      </c>
      <c r="AF64">
        <v>8.1749489999999998</v>
      </c>
      <c r="AG64">
        <v>39.901881000000003</v>
      </c>
      <c r="AH64">
        <v>154.92911000000001</v>
      </c>
      <c r="AI64">
        <v>0</v>
      </c>
      <c r="AJ64">
        <v>0</v>
      </c>
      <c r="AK64">
        <v>53.835344999999997</v>
      </c>
      <c r="AL64">
        <v>76.840806000000001</v>
      </c>
      <c r="AM64">
        <v>5.364617</v>
      </c>
      <c r="AN64">
        <v>1.0539419999999999</v>
      </c>
      <c r="AO64">
        <v>27.041826</v>
      </c>
      <c r="AP64">
        <v>8.6818489999999997</v>
      </c>
      <c r="AQ64">
        <v>25.047006</v>
      </c>
      <c r="AR64">
        <v>45.962389999999999</v>
      </c>
      <c r="AS64">
        <v>32.796320000000001</v>
      </c>
      <c r="AT64">
        <v>18.086003999999999</v>
      </c>
      <c r="AU64">
        <v>0</v>
      </c>
      <c r="AV64">
        <v>0</v>
      </c>
      <c r="AW64">
        <v>0</v>
      </c>
      <c r="AX64">
        <v>0</v>
      </c>
      <c r="AY64">
        <v>2.114992</v>
      </c>
      <c r="AZ64">
        <v>2.3518729999999999</v>
      </c>
      <c r="BA64">
        <v>1.6987859999999999</v>
      </c>
      <c r="BB64">
        <v>1.348441</v>
      </c>
      <c r="BC64">
        <v>50.35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2519.9344070000002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363.86021199999999</v>
      </c>
      <c r="L65">
        <v>336.07122700000002</v>
      </c>
      <c r="M65">
        <v>85.419251000000003</v>
      </c>
      <c r="N65">
        <v>115.787038</v>
      </c>
      <c r="O65">
        <v>121.310901</v>
      </c>
      <c r="P65">
        <v>137.48439999999999</v>
      </c>
      <c r="Q65">
        <v>7.7648669999999997</v>
      </c>
      <c r="R65">
        <v>10.753346000000001</v>
      </c>
      <c r="S65">
        <v>12.851328000000001</v>
      </c>
      <c r="T65">
        <v>0.56252400000000002</v>
      </c>
      <c r="U65">
        <v>405.45311400000003</v>
      </c>
      <c r="V65">
        <v>10.293030999999999</v>
      </c>
      <c r="W65">
        <v>34.431418999999998</v>
      </c>
      <c r="X65">
        <v>142.82450700000001</v>
      </c>
      <c r="Y65">
        <v>0</v>
      </c>
      <c r="Z65">
        <v>6.3453889999999999</v>
      </c>
      <c r="AA65">
        <v>40.807771000000002</v>
      </c>
      <c r="AB65">
        <v>40.533273999999999</v>
      </c>
      <c r="AC65">
        <v>29.601353</v>
      </c>
      <c r="AD65">
        <v>18.534544</v>
      </c>
      <c r="AE65">
        <v>50.334015999999998</v>
      </c>
      <c r="AF65">
        <v>8.1749489999999998</v>
      </c>
      <c r="AG65">
        <v>39.901881000000003</v>
      </c>
      <c r="AH65">
        <v>154.92911000000001</v>
      </c>
      <c r="AI65">
        <v>0</v>
      </c>
      <c r="AJ65">
        <v>0</v>
      </c>
      <c r="AK65">
        <v>53.835344999999997</v>
      </c>
      <c r="AL65">
        <v>76.840806000000001</v>
      </c>
      <c r="AM65">
        <v>5.364617</v>
      </c>
      <c r="AN65">
        <v>1.0539419999999999</v>
      </c>
      <c r="AO65">
        <v>27.041826</v>
      </c>
      <c r="AP65">
        <v>8.6818489999999997</v>
      </c>
      <c r="AQ65">
        <v>25.047006</v>
      </c>
      <c r="AR65">
        <v>45.962389999999999</v>
      </c>
      <c r="AS65">
        <v>32.796320000000001</v>
      </c>
      <c r="AT65">
        <v>18.086003999999999</v>
      </c>
      <c r="AU65">
        <v>0</v>
      </c>
      <c r="AV65">
        <v>0</v>
      </c>
      <c r="AW65">
        <v>0</v>
      </c>
      <c r="AX65">
        <v>0</v>
      </c>
      <c r="AY65">
        <v>2.114992</v>
      </c>
      <c r="AZ65">
        <v>2.3518729999999999</v>
      </c>
      <c r="BA65">
        <v>1.6987859999999999</v>
      </c>
      <c r="BB65">
        <v>1.348441</v>
      </c>
      <c r="BC65">
        <v>71.650000000000006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2547.9036490000003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363.86021199999999</v>
      </c>
      <c r="L66">
        <v>336.07122700000002</v>
      </c>
      <c r="M66">
        <v>85.419251000000003</v>
      </c>
      <c r="N66">
        <v>115.787038</v>
      </c>
      <c r="O66">
        <v>121.310901</v>
      </c>
      <c r="P66">
        <v>137.48439999999999</v>
      </c>
      <c r="Q66">
        <v>7.7648669999999997</v>
      </c>
      <c r="R66">
        <v>10.714003999999999</v>
      </c>
      <c r="S66">
        <v>12.851328000000001</v>
      </c>
      <c r="T66">
        <v>0.56252400000000002</v>
      </c>
      <c r="U66">
        <v>405.45311400000003</v>
      </c>
      <c r="V66">
        <v>10.293030999999999</v>
      </c>
      <c r="W66">
        <v>34.431418999999998</v>
      </c>
      <c r="X66">
        <v>142.82450700000001</v>
      </c>
      <c r="Y66">
        <v>0</v>
      </c>
      <c r="Z66">
        <v>6.3453889999999999</v>
      </c>
      <c r="AA66">
        <v>40.807771000000002</v>
      </c>
      <c r="AB66">
        <v>40.533273999999999</v>
      </c>
      <c r="AC66">
        <v>29.601353</v>
      </c>
      <c r="AD66">
        <v>18.534544</v>
      </c>
      <c r="AE66">
        <v>50.334015999999998</v>
      </c>
      <c r="AF66">
        <v>8.1749489999999998</v>
      </c>
      <c r="AG66">
        <v>39.901881000000003</v>
      </c>
      <c r="AH66">
        <v>154.92911000000001</v>
      </c>
      <c r="AI66">
        <v>0</v>
      </c>
      <c r="AJ66">
        <v>0</v>
      </c>
      <c r="AK66">
        <v>53.835344999999997</v>
      </c>
      <c r="AL66">
        <v>76.840806000000001</v>
      </c>
      <c r="AM66">
        <v>5.364617</v>
      </c>
      <c r="AN66">
        <v>1.0539419999999999</v>
      </c>
      <c r="AO66">
        <v>27.041826</v>
      </c>
      <c r="AP66">
        <v>8.6818489999999997</v>
      </c>
      <c r="AQ66">
        <v>25.047006</v>
      </c>
      <c r="AR66">
        <v>45.962389999999999</v>
      </c>
      <c r="AS66">
        <v>32.796320000000001</v>
      </c>
      <c r="AT66">
        <v>17.918641999999998</v>
      </c>
      <c r="AU66">
        <v>0</v>
      </c>
      <c r="AV66">
        <v>0</v>
      </c>
      <c r="AW66">
        <v>0</v>
      </c>
      <c r="AX66">
        <v>0</v>
      </c>
      <c r="AY66">
        <v>2.114992</v>
      </c>
      <c r="AZ66">
        <v>2.3518729999999999</v>
      </c>
      <c r="BA66">
        <v>1.6987859999999999</v>
      </c>
      <c r="BB66">
        <v>1.348441</v>
      </c>
      <c r="BC66">
        <v>71.650000000000006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2547.6969450000006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364.00234799999998</v>
      </c>
      <c r="L67">
        <v>338.885718</v>
      </c>
      <c r="M67">
        <v>85.419251000000003</v>
      </c>
      <c r="N67">
        <v>115.787038</v>
      </c>
      <c r="O67">
        <v>121.310901</v>
      </c>
      <c r="P67">
        <v>137.48439999999999</v>
      </c>
      <c r="Q67">
        <v>11.419138999999999</v>
      </c>
      <c r="R67">
        <v>10.714003999999999</v>
      </c>
      <c r="S67">
        <v>13.169116000000001</v>
      </c>
      <c r="T67">
        <v>0.56252400000000002</v>
      </c>
      <c r="U67">
        <v>405.45311400000003</v>
      </c>
      <c r="V67">
        <v>10.293030999999999</v>
      </c>
      <c r="W67">
        <v>24.199964999999999</v>
      </c>
      <c r="X67">
        <v>142.82450700000001</v>
      </c>
      <c r="Y67">
        <v>0</v>
      </c>
      <c r="Z67">
        <v>6.3453889999999999</v>
      </c>
      <c r="AA67">
        <v>40.807771000000002</v>
      </c>
      <c r="AB67">
        <v>40.533273999999999</v>
      </c>
      <c r="AC67">
        <v>29.601353</v>
      </c>
      <c r="AD67">
        <v>18.534544</v>
      </c>
      <c r="AE67">
        <v>50.334015999999998</v>
      </c>
      <c r="AF67">
        <v>8.1749489999999998</v>
      </c>
      <c r="AG67">
        <v>39.901881000000003</v>
      </c>
      <c r="AH67">
        <v>154.92911000000001</v>
      </c>
      <c r="AI67">
        <v>0</v>
      </c>
      <c r="AJ67">
        <v>0</v>
      </c>
      <c r="AK67">
        <v>53.835344999999997</v>
      </c>
      <c r="AL67">
        <v>76.840806000000001</v>
      </c>
      <c r="AM67">
        <v>5.364617</v>
      </c>
      <c r="AN67">
        <v>1.0539419999999999</v>
      </c>
      <c r="AO67">
        <v>27.041826</v>
      </c>
      <c r="AP67">
        <v>8.6818489999999997</v>
      </c>
      <c r="AQ67">
        <v>25.047006</v>
      </c>
      <c r="AR67">
        <v>45.962389999999999</v>
      </c>
      <c r="AS67">
        <v>32.796320000000001</v>
      </c>
      <c r="AT67">
        <v>14.846558999999999</v>
      </c>
      <c r="AU67">
        <v>0</v>
      </c>
      <c r="AV67">
        <v>0</v>
      </c>
      <c r="AW67">
        <v>0</v>
      </c>
      <c r="AX67">
        <v>0</v>
      </c>
      <c r="AY67">
        <v>2.114992</v>
      </c>
      <c r="AZ67">
        <v>2.3518729999999999</v>
      </c>
      <c r="BA67">
        <v>1.6987859999999999</v>
      </c>
      <c r="BB67">
        <v>1.348441</v>
      </c>
      <c r="BC67">
        <v>67.77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2537.4420950000003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364.00887499999999</v>
      </c>
      <c r="L68">
        <v>338.885718</v>
      </c>
      <c r="M68">
        <v>85.419251000000003</v>
      </c>
      <c r="N68">
        <v>115.787038</v>
      </c>
      <c r="O68">
        <v>121.310901</v>
      </c>
      <c r="P68">
        <v>137.48439999999999</v>
      </c>
      <c r="Q68">
        <v>11.419138999999999</v>
      </c>
      <c r="R68">
        <v>10.714003999999999</v>
      </c>
      <c r="S68">
        <v>13.169116000000001</v>
      </c>
      <c r="T68">
        <v>0.56252400000000002</v>
      </c>
      <c r="U68">
        <v>405.45311400000003</v>
      </c>
      <c r="V68">
        <v>10.293030999999999</v>
      </c>
      <c r="W68">
        <v>24.199964999999999</v>
      </c>
      <c r="X68">
        <v>142.82450700000001</v>
      </c>
      <c r="Y68">
        <v>0</v>
      </c>
      <c r="Z68">
        <v>6.3453889999999999</v>
      </c>
      <c r="AA68">
        <v>40.807771000000002</v>
      </c>
      <c r="AB68">
        <v>40.533273999999999</v>
      </c>
      <c r="AC68">
        <v>29.601353</v>
      </c>
      <c r="AD68">
        <v>18.534544</v>
      </c>
      <c r="AE68">
        <v>50.334015999999998</v>
      </c>
      <c r="AF68">
        <v>8.1749489999999998</v>
      </c>
      <c r="AG68">
        <v>39.901881000000003</v>
      </c>
      <c r="AH68">
        <v>154.92911000000001</v>
      </c>
      <c r="AI68">
        <v>0</v>
      </c>
      <c r="AJ68">
        <v>0</v>
      </c>
      <c r="AK68">
        <v>53.835344999999997</v>
      </c>
      <c r="AL68">
        <v>76.840806000000001</v>
      </c>
      <c r="AM68">
        <v>10.729234</v>
      </c>
      <c r="AN68">
        <v>1.0539419999999999</v>
      </c>
      <c r="AO68">
        <v>27.041826</v>
      </c>
      <c r="AP68">
        <v>8.6818489999999997</v>
      </c>
      <c r="AQ68">
        <v>25.047006</v>
      </c>
      <c r="AR68">
        <v>45.962389999999999</v>
      </c>
      <c r="AS68">
        <v>32.796320000000001</v>
      </c>
      <c r="AT68">
        <v>17.402739</v>
      </c>
      <c r="AU68">
        <v>0</v>
      </c>
      <c r="AV68">
        <v>0</v>
      </c>
      <c r="AW68">
        <v>0</v>
      </c>
      <c r="AX68">
        <v>0</v>
      </c>
      <c r="AY68">
        <v>2.114992</v>
      </c>
      <c r="AZ68">
        <v>2.3518729999999999</v>
      </c>
      <c r="BA68">
        <v>1.6987859999999999</v>
      </c>
      <c r="BB68">
        <v>1.348441</v>
      </c>
      <c r="BC68">
        <v>64.87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2542.469419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363.94793700000002</v>
      </c>
      <c r="L69">
        <v>338.11993799999999</v>
      </c>
      <c r="M69">
        <v>85.419251000000003</v>
      </c>
      <c r="N69">
        <v>115.787038</v>
      </c>
      <c r="O69">
        <v>121.310901</v>
      </c>
      <c r="P69">
        <v>137.48439999999999</v>
      </c>
      <c r="Q69">
        <v>11.418201</v>
      </c>
      <c r="R69">
        <v>19.349419000000001</v>
      </c>
      <c r="S69">
        <v>13.16235</v>
      </c>
      <c r="T69">
        <v>0.56252400000000002</v>
      </c>
      <c r="U69">
        <v>405.45311400000003</v>
      </c>
      <c r="V69">
        <v>10.293030999999999</v>
      </c>
      <c r="W69">
        <v>24.199964999999999</v>
      </c>
      <c r="X69">
        <v>142.82450700000001</v>
      </c>
      <c r="Y69">
        <v>0</v>
      </c>
      <c r="Z69">
        <v>6.3453889999999999</v>
      </c>
      <c r="AA69">
        <v>40.807771000000002</v>
      </c>
      <c r="AB69">
        <v>40.533273999999999</v>
      </c>
      <c r="AC69">
        <v>29.601353</v>
      </c>
      <c r="AD69">
        <v>18.534544</v>
      </c>
      <c r="AE69">
        <v>50.334015999999998</v>
      </c>
      <c r="AF69">
        <v>8.1749489999999998</v>
      </c>
      <c r="AG69">
        <v>39.901881000000003</v>
      </c>
      <c r="AH69">
        <v>154.92911000000001</v>
      </c>
      <c r="AI69">
        <v>0</v>
      </c>
      <c r="AJ69">
        <v>0</v>
      </c>
      <c r="AK69">
        <v>53.835344999999997</v>
      </c>
      <c r="AL69">
        <v>76.840806000000001</v>
      </c>
      <c r="AM69">
        <v>10.729234</v>
      </c>
      <c r="AN69">
        <v>1.0539419999999999</v>
      </c>
      <c r="AO69">
        <v>27.041826</v>
      </c>
      <c r="AP69">
        <v>8.6818489999999997</v>
      </c>
      <c r="AQ69">
        <v>25.047006</v>
      </c>
      <c r="AR69">
        <v>45.962389999999999</v>
      </c>
      <c r="AS69">
        <v>32.796320000000001</v>
      </c>
      <c r="AT69">
        <v>18.008618999999999</v>
      </c>
      <c r="AU69">
        <v>0</v>
      </c>
      <c r="AV69">
        <v>0</v>
      </c>
      <c r="AW69">
        <v>0</v>
      </c>
      <c r="AX69">
        <v>0</v>
      </c>
      <c r="AY69">
        <v>2.114992</v>
      </c>
      <c r="AZ69">
        <v>2.3518729999999999</v>
      </c>
      <c r="BA69">
        <v>1.6987859999999999</v>
      </c>
      <c r="BB69">
        <v>1.348441</v>
      </c>
      <c r="BC69">
        <v>59.06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2545.066292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363.95448699999997</v>
      </c>
      <c r="L70">
        <v>338.11714000000001</v>
      </c>
      <c r="M70">
        <v>85.419251000000003</v>
      </c>
      <c r="N70">
        <v>115.787038</v>
      </c>
      <c r="O70">
        <v>121.310901</v>
      </c>
      <c r="P70">
        <v>137.48439999999999</v>
      </c>
      <c r="Q70">
        <v>11.418201</v>
      </c>
      <c r="R70">
        <v>19.349419000000001</v>
      </c>
      <c r="S70">
        <v>13.16235</v>
      </c>
      <c r="T70">
        <v>0.56252400000000002</v>
      </c>
      <c r="U70">
        <v>405.45311400000003</v>
      </c>
      <c r="V70">
        <v>10.293030999999999</v>
      </c>
      <c r="W70">
        <v>24.199964999999999</v>
      </c>
      <c r="X70">
        <v>142.82450700000001</v>
      </c>
      <c r="Y70">
        <v>0</v>
      </c>
      <c r="Z70">
        <v>6.3453889999999999</v>
      </c>
      <c r="AA70">
        <v>40.807771000000002</v>
      </c>
      <c r="AB70">
        <v>40.533273999999999</v>
      </c>
      <c r="AC70">
        <v>29.601353</v>
      </c>
      <c r="AD70">
        <v>18.534544</v>
      </c>
      <c r="AE70">
        <v>50.334015999999998</v>
      </c>
      <c r="AF70">
        <v>8.1749489999999998</v>
      </c>
      <c r="AG70">
        <v>39.901881000000003</v>
      </c>
      <c r="AH70">
        <v>154.92911000000001</v>
      </c>
      <c r="AI70">
        <v>0</v>
      </c>
      <c r="AJ70">
        <v>0</v>
      </c>
      <c r="AK70">
        <v>53.835344999999997</v>
      </c>
      <c r="AL70">
        <v>76.840806000000001</v>
      </c>
      <c r="AM70">
        <v>10.729234</v>
      </c>
      <c r="AN70">
        <v>1.0539419999999999</v>
      </c>
      <c r="AO70">
        <v>27.041826</v>
      </c>
      <c r="AP70">
        <v>8.6818489999999997</v>
      </c>
      <c r="AQ70">
        <v>25.047006</v>
      </c>
      <c r="AR70">
        <v>45.962389999999999</v>
      </c>
      <c r="AS70">
        <v>32.796320000000001</v>
      </c>
      <c r="AT70">
        <v>17.495888000000001</v>
      </c>
      <c r="AU70">
        <v>0</v>
      </c>
      <c r="AV70">
        <v>0</v>
      </c>
      <c r="AW70">
        <v>0</v>
      </c>
      <c r="AX70">
        <v>0</v>
      </c>
      <c r="AY70">
        <v>2.114992</v>
      </c>
      <c r="AZ70">
        <v>2.3518729999999999</v>
      </c>
      <c r="BA70">
        <v>1.6987859999999999</v>
      </c>
      <c r="BB70">
        <v>1.348441</v>
      </c>
      <c r="BC70">
        <v>51.31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2536.8073129999998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0.96819999999999995</v>
      </c>
      <c r="H71">
        <v>0</v>
      </c>
      <c r="I71">
        <v>0</v>
      </c>
      <c r="J71">
        <v>0.96819999999999995</v>
      </c>
      <c r="K71">
        <v>363.97020800000001</v>
      </c>
      <c r="L71">
        <v>338.88304399999998</v>
      </c>
      <c r="M71">
        <v>85.419251000000003</v>
      </c>
      <c r="N71">
        <v>115.787038</v>
      </c>
      <c r="O71">
        <v>121.310901</v>
      </c>
      <c r="P71">
        <v>137.48439999999999</v>
      </c>
      <c r="Q71">
        <v>11.418787</v>
      </c>
      <c r="R71">
        <v>29.088891</v>
      </c>
      <c r="S71">
        <v>13.169116000000001</v>
      </c>
      <c r="T71">
        <v>0.56252400000000002</v>
      </c>
      <c r="U71">
        <v>405.45311400000003</v>
      </c>
      <c r="V71">
        <v>13.796849999999999</v>
      </c>
      <c r="W71">
        <v>29.212143000000001</v>
      </c>
      <c r="X71">
        <v>142.82450700000001</v>
      </c>
      <c r="Y71">
        <v>0</v>
      </c>
      <c r="Z71">
        <v>6.3453889999999999</v>
      </c>
      <c r="AA71">
        <v>40.807771000000002</v>
      </c>
      <c r="AB71">
        <v>40.533273999999999</v>
      </c>
      <c r="AC71">
        <v>29.601353</v>
      </c>
      <c r="AD71">
        <v>18.534544</v>
      </c>
      <c r="AE71">
        <v>50.334015999999998</v>
      </c>
      <c r="AF71">
        <v>8.1749489999999998</v>
      </c>
      <c r="AG71">
        <v>39.901881000000003</v>
      </c>
      <c r="AH71">
        <v>154.92911000000001</v>
      </c>
      <c r="AI71">
        <v>0</v>
      </c>
      <c r="AJ71">
        <v>0</v>
      </c>
      <c r="AK71">
        <v>53.835344999999997</v>
      </c>
      <c r="AL71">
        <v>76.840806000000001</v>
      </c>
      <c r="AM71">
        <v>10.729234</v>
      </c>
      <c r="AN71">
        <v>1.0539419999999999</v>
      </c>
      <c r="AO71">
        <v>27.041826</v>
      </c>
      <c r="AP71">
        <v>8.6818489999999997</v>
      </c>
      <c r="AQ71">
        <v>25.047006</v>
      </c>
      <c r="AR71">
        <v>50.237962000000003</v>
      </c>
      <c r="AS71">
        <v>32.796320000000001</v>
      </c>
      <c r="AT71">
        <v>18.086003999999999</v>
      </c>
      <c r="AU71">
        <v>0</v>
      </c>
      <c r="AV71">
        <v>0</v>
      </c>
      <c r="AW71">
        <v>0</v>
      </c>
      <c r="AX71">
        <v>0</v>
      </c>
      <c r="AY71">
        <v>2.114992</v>
      </c>
      <c r="AZ71">
        <v>2.3518729999999999</v>
      </c>
      <c r="BA71">
        <v>1.6987859999999999</v>
      </c>
      <c r="BB71">
        <v>1.348441</v>
      </c>
      <c r="BC71">
        <v>65.84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2577.1838469999998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0.96819999999999995</v>
      </c>
      <c r="H72">
        <v>0</v>
      </c>
      <c r="I72">
        <v>0</v>
      </c>
      <c r="J72">
        <v>0.96819999999999995</v>
      </c>
      <c r="K72">
        <v>363.97675900000002</v>
      </c>
      <c r="L72">
        <v>338.88304399999998</v>
      </c>
      <c r="M72">
        <v>85.419251000000003</v>
      </c>
      <c r="N72">
        <v>115.787038</v>
      </c>
      <c r="O72">
        <v>121.310901</v>
      </c>
      <c r="P72">
        <v>137.48439999999999</v>
      </c>
      <c r="Q72">
        <v>11.418787</v>
      </c>
      <c r="R72">
        <v>29.088891</v>
      </c>
      <c r="S72">
        <v>13.169116000000001</v>
      </c>
      <c r="T72">
        <v>0.56252400000000002</v>
      </c>
      <c r="U72">
        <v>405.45311400000003</v>
      </c>
      <c r="V72">
        <v>13.796849999999999</v>
      </c>
      <c r="W72">
        <v>29.212143000000001</v>
      </c>
      <c r="X72">
        <v>142.82450700000001</v>
      </c>
      <c r="Y72">
        <v>0</v>
      </c>
      <c r="Z72">
        <v>6.3453889999999999</v>
      </c>
      <c r="AA72">
        <v>40.807771000000002</v>
      </c>
      <c r="AB72">
        <v>40.533273999999999</v>
      </c>
      <c r="AC72">
        <v>29.601353</v>
      </c>
      <c r="AD72">
        <v>18.534544</v>
      </c>
      <c r="AE72">
        <v>50.334015999999998</v>
      </c>
      <c r="AF72">
        <v>8.1749489999999998</v>
      </c>
      <c r="AG72">
        <v>39.901881000000003</v>
      </c>
      <c r="AH72">
        <v>154.92911000000001</v>
      </c>
      <c r="AI72">
        <v>0</v>
      </c>
      <c r="AJ72">
        <v>0</v>
      </c>
      <c r="AK72">
        <v>53.835344999999997</v>
      </c>
      <c r="AL72">
        <v>76.840806000000001</v>
      </c>
      <c r="AM72">
        <v>10.729234</v>
      </c>
      <c r="AN72">
        <v>1.0539419999999999</v>
      </c>
      <c r="AO72">
        <v>27.041826</v>
      </c>
      <c r="AP72">
        <v>8.6818489999999997</v>
      </c>
      <c r="AQ72">
        <v>25.047006</v>
      </c>
      <c r="AR72">
        <v>50.237962000000003</v>
      </c>
      <c r="AS72">
        <v>32.796320000000001</v>
      </c>
      <c r="AT72">
        <v>18.086003999999999</v>
      </c>
      <c r="AU72">
        <v>0</v>
      </c>
      <c r="AV72">
        <v>0</v>
      </c>
      <c r="AW72">
        <v>0</v>
      </c>
      <c r="AX72">
        <v>0</v>
      </c>
      <c r="AY72">
        <v>2.114992</v>
      </c>
      <c r="AZ72">
        <v>2.3518729999999999</v>
      </c>
      <c r="BA72">
        <v>1.6987859999999999</v>
      </c>
      <c r="BB72">
        <v>1.348441</v>
      </c>
      <c r="BC72">
        <v>56.16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2567.5103979999999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0.96819999999999995</v>
      </c>
      <c r="H73">
        <v>0</v>
      </c>
      <c r="I73">
        <v>0</v>
      </c>
      <c r="J73">
        <v>0.96819999999999995</v>
      </c>
      <c r="K73">
        <v>363.97020800000001</v>
      </c>
      <c r="L73">
        <v>326.73274199999997</v>
      </c>
      <c r="M73">
        <v>85.419251000000003</v>
      </c>
      <c r="N73">
        <v>115.787038</v>
      </c>
      <c r="O73">
        <v>121.310901</v>
      </c>
      <c r="P73">
        <v>137.48439999999999</v>
      </c>
      <c r="Q73">
        <v>11.418787</v>
      </c>
      <c r="R73">
        <v>29.088891</v>
      </c>
      <c r="S73">
        <v>13.169116000000001</v>
      </c>
      <c r="T73">
        <v>0.56252400000000002</v>
      </c>
      <c r="U73">
        <v>405.45311400000003</v>
      </c>
      <c r="V73">
        <v>13.796849999999999</v>
      </c>
      <c r="W73">
        <v>29.212143000000001</v>
      </c>
      <c r="X73">
        <v>142.82450700000001</v>
      </c>
      <c r="Y73">
        <v>0</v>
      </c>
      <c r="Z73">
        <v>6.3453889999999999</v>
      </c>
      <c r="AA73">
        <v>40.807771000000002</v>
      </c>
      <c r="AB73">
        <v>40.533273999999999</v>
      </c>
      <c r="AC73">
        <v>29.601353</v>
      </c>
      <c r="AD73">
        <v>18.534544</v>
      </c>
      <c r="AE73">
        <v>50.334015999999998</v>
      </c>
      <c r="AF73">
        <v>8.1749489999999998</v>
      </c>
      <c r="AG73">
        <v>39.901881000000003</v>
      </c>
      <c r="AH73">
        <v>154.92911000000001</v>
      </c>
      <c r="AI73">
        <v>3.630506</v>
      </c>
      <c r="AJ73">
        <v>0</v>
      </c>
      <c r="AK73">
        <v>53.835344999999997</v>
      </c>
      <c r="AL73">
        <v>76.840806000000001</v>
      </c>
      <c r="AM73">
        <v>10.729234</v>
      </c>
      <c r="AN73">
        <v>1.0539419999999999</v>
      </c>
      <c r="AO73">
        <v>27.041826</v>
      </c>
      <c r="AP73">
        <v>8.6818489999999997</v>
      </c>
      <c r="AQ73">
        <v>25.047006</v>
      </c>
      <c r="AR73">
        <v>45.962389999999999</v>
      </c>
      <c r="AS73">
        <v>32.796320000000001</v>
      </c>
      <c r="AT73">
        <v>18.086003999999999</v>
      </c>
      <c r="AU73">
        <v>0</v>
      </c>
      <c r="AV73">
        <v>0</v>
      </c>
      <c r="AW73">
        <v>0</v>
      </c>
      <c r="AX73">
        <v>0</v>
      </c>
      <c r="AY73">
        <v>2.114992</v>
      </c>
      <c r="AZ73">
        <v>2.3518729999999999</v>
      </c>
      <c r="BA73">
        <v>1.6987859999999999</v>
      </c>
      <c r="BB73">
        <v>1.348441</v>
      </c>
      <c r="BC73">
        <v>45.51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2544.0584789999998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0.96819999999999995</v>
      </c>
      <c r="H74">
        <v>0</v>
      </c>
      <c r="I74">
        <v>0</v>
      </c>
      <c r="J74">
        <v>0.96819999999999995</v>
      </c>
      <c r="K74">
        <v>363.97675900000002</v>
      </c>
      <c r="L74">
        <v>326.73274199999997</v>
      </c>
      <c r="M74">
        <v>85.419251000000003</v>
      </c>
      <c r="N74">
        <v>115.787038</v>
      </c>
      <c r="O74">
        <v>121.310901</v>
      </c>
      <c r="P74">
        <v>137.48439999999999</v>
      </c>
      <c r="Q74">
        <v>11.418787</v>
      </c>
      <c r="R74">
        <v>29.088891</v>
      </c>
      <c r="S74">
        <v>13.169116000000001</v>
      </c>
      <c r="T74">
        <v>0.56252400000000002</v>
      </c>
      <c r="U74">
        <v>405.45311400000003</v>
      </c>
      <c r="V74">
        <v>13.796849999999999</v>
      </c>
      <c r="W74">
        <v>29.212143000000001</v>
      </c>
      <c r="X74">
        <v>142.82450700000001</v>
      </c>
      <c r="Y74">
        <v>0</v>
      </c>
      <c r="Z74">
        <v>6.3453889999999999</v>
      </c>
      <c r="AA74">
        <v>40.807771000000002</v>
      </c>
      <c r="AB74">
        <v>40.533273999999999</v>
      </c>
      <c r="AC74">
        <v>29.601353</v>
      </c>
      <c r="AD74">
        <v>18.577521999999998</v>
      </c>
      <c r="AE74">
        <v>50.334015999999998</v>
      </c>
      <c r="AF74">
        <v>8.1749489999999998</v>
      </c>
      <c r="AG74">
        <v>39.901881000000003</v>
      </c>
      <c r="AH74">
        <v>154.92911000000001</v>
      </c>
      <c r="AI74">
        <v>3.630506</v>
      </c>
      <c r="AJ74">
        <v>0</v>
      </c>
      <c r="AK74">
        <v>53.835344999999997</v>
      </c>
      <c r="AL74">
        <v>76.840806000000001</v>
      </c>
      <c r="AM74">
        <v>10.729234</v>
      </c>
      <c r="AN74">
        <v>1.0539419999999999</v>
      </c>
      <c r="AO74">
        <v>27.041826</v>
      </c>
      <c r="AP74">
        <v>8.6818489999999997</v>
      </c>
      <c r="AQ74">
        <v>25.047006</v>
      </c>
      <c r="AR74">
        <v>45.962389999999999</v>
      </c>
      <c r="AS74">
        <v>32.796320000000001</v>
      </c>
      <c r="AT74">
        <v>18.086003999999999</v>
      </c>
      <c r="AU74">
        <v>0</v>
      </c>
      <c r="AV74">
        <v>0</v>
      </c>
      <c r="AW74">
        <v>0</v>
      </c>
      <c r="AX74">
        <v>0</v>
      </c>
      <c r="AY74">
        <v>2.114992</v>
      </c>
      <c r="AZ74">
        <v>2.3518729999999999</v>
      </c>
      <c r="BA74">
        <v>1.6987859999999999</v>
      </c>
      <c r="BB74">
        <v>1.348441</v>
      </c>
      <c r="BC74">
        <v>35.82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2534.4180080000001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0.96819999999999995</v>
      </c>
      <c r="H75">
        <v>0</v>
      </c>
      <c r="I75">
        <v>0</v>
      </c>
      <c r="J75">
        <v>0.96819999999999995</v>
      </c>
      <c r="K75">
        <v>363.97020800000001</v>
      </c>
      <c r="L75">
        <v>339.34016100000002</v>
      </c>
      <c r="M75">
        <v>85.419251000000003</v>
      </c>
      <c r="N75">
        <v>115.787038</v>
      </c>
      <c r="O75">
        <v>121.310901</v>
      </c>
      <c r="P75">
        <v>137.48439999999999</v>
      </c>
      <c r="Q75">
        <v>11.418787</v>
      </c>
      <c r="R75">
        <v>29.088891</v>
      </c>
      <c r="S75">
        <v>13.169116000000001</v>
      </c>
      <c r="T75">
        <v>0.56252400000000002</v>
      </c>
      <c r="U75">
        <v>405.45311400000003</v>
      </c>
      <c r="V75">
        <v>13.796849999999999</v>
      </c>
      <c r="W75">
        <v>29.212143000000001</v>
      </c>
      <c r="X75">
        <v>142.82450700000001</v>
      </c>
      <c r="Y75">
        <v>0</v>
      </c>
      <c r="Z75">
        <v>6.3453889999999999</v>
      </c>
      <c r="AA75">
        <v>36.714143999999997</v>
      </c>
      <c r="AB75">
        <v>40.533273999999999</v>
      </c>
      <c r="AC75">
        <v>29.601353</v>
      </c>
      <c r="AD75">
        <v>16.116994999999999</v>
      </c>
      <c r="AE75">
        <v>50.334015999999998</v>
      </c>
      <c r="AF75">
        <v>8.1749489999999998</v>
      </c>
      <c r="AG75">
        <v>39.901881000000003</v>
      </c>
      <c r="AH75">
        <v>154.92911000000001</v>
      </c>
      <c r="AI75">
        <v>10.372873999999999</v>
      </c>
      <c r="AJ75">
        <v>0</v>
      </c>
      <c r="AK75">
        <v>53.835344999999997</v>
      </c>
      <c r="AL75">
        <v>75.378242999999998</v>
      </c>
      <c r="AM75">
        <v>10.729234</v>
      </c>
      <c r="AN75">
        <v>1.0539419999999999</v>
      </c>
      <c r="AO75">
        <v>27.041826</v>
      </c>
      <c r="AP75">
        <v>8.6818489999999997</v>
      </c>
      <c r="AQ75">
        <v>25.047006</v>
      </c>
      <c r="AR75">
        <v>45.962389999999999</v>
      </c>
      <c r="AS75">
        <v>32.796320000000001</v>
      </c>
      <c r="AT75">
        <v>16.499293999999999</v>
      </c>
      <c r="AU75">
        <v>0</v>
      </c>
      <c r="AV75">
        <v>0</v>
      </c>
      <c r="AW75">
        <v>0</v>
      </c>
      <c r="AX75">
        <v>0</v>
      </c>
      <c r="AY75">
        <v>2.114992</v>
      </c>
      <c r="AZ75">
        <v>2.3518729999999999</v>
      </c>
      <c r="BA75">
        <v>1.6987859999999999</v>
      </c>
      <c r="BB75">
        <v>1.348441</v>
      </c>
      <c r="BC75">
        <v>31.81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2540.1478170000005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0.96819999999999995</v>
      </c>
      <c r="H76">
        <v>0</v>
      </c>
      <c r="I76">
        <v>0</v>
      </c>
      <c r="J76">
        <v>0.96819999999999995</v>
      </c>
      <c r="K76">
        <v>363.97675900000002</v>
      </c>
      <c r="L76">
        <v>371.50221299999998</v>
      </c>
      <c r="M76">
        <v>85.419251000000003</v>
      </c>
      <c r="N76">
        <v>115.787038</v>
      </c>
      <c r="O76">
        <v>121.310901</v>
      </c>
      <c r="P76">
        <v>137.48439999999999</v>
      </c>
      <c r="Q76">
        <v>11.418787</v>
      </c>
      <c r="R76">
        <v>29.088891</v>
      </c>
      <c r="S76">
        <v>13.169116000000001</v>
      </c>
      <c r="T76">
        <v>0.56252400000000002</v>
      </c>
      <c r="U76">
        <v>405.45311400000003</v>
      </c>
      <c r="V76">
        <v>13.796849999999999</v>
      </c>
      <c r="W76">
        <v>29.212143000000001</v>
      </c>
      <c r="X76">
        <v>142.82450700000001</v>
      </c>
      <c r="Y76">
        <v>0</v>
      </c>
      <c r="Z76">
        <v>6.3453889999999999</v>
      </c>
      <c r="AA76">
        <v>36.714143999999997</v>
      </c>
      <c r="AB76">
        <v>40.533273999999999</v>
      </c>
      <c r="AC76">
        <v>29.601353</v>
      </c>
      <c r="AD76">
        <v>16.116994999999999</v>
      </c>
      <c r="AE76">
        <v>50.334015999999998</v>
      </c>
      <c r="AF76">
        <v>8.1749489999999998</v>
      </c>
      <c r="AG76">
        <v>39.901881000000003</v>
      </c>
      <c r="AH76">
        <v>154.92911000000001</v>
      </c>
      <c r="AI76">
        <v>10.372873999999999</v>
      </c>
      <c r="AJ76">
        <v>0</v>
      </c>
      <c r="AK76">
        <v>53.835344999999997</v>
      </c>
      <c r="AL76">
        <v>75.378242999999998</v>
      </c>
      <c r="AM76">
        <v>10.729234</v>
      </c>
      <c r="AN76">
        <v>1.0539419999999999</v>
      </c>
      <c r="AO76">
        <v>27.041826</v>
      </c>
      <c r="AP76">
        <v>8.6818489999999997</v>
      </c>
      <c r="AQ76">
        <v>25.047006</v>
      </c>
      <c r="AR76">
        <v>45.962389999999999</v>
      </c>
      <c r="AS76">
        <v>32.796320000000001</v>
      </c>
      <c r="AT76">
        <v>15.135322</v>
      </c>
      <c r="AU76">
        <v>0</v>
      </c>
      <c r="AV76">
        <v>0</v>
      </c>
      <c r="AW76">
        <v>0</v>
      </c>
      <c r="AX76">
        <v>0</v>
      </c>
      <c r="AY76">
        <v>2.114992</v>
      </c>
      <c r="AZ76">
        <v>2.3518729999999999</v>
      </c>
      <c r="BA76">
        <v>1.6987859999999999</v>
      </c>
      <c r="BB76">
        <v>1.348441</v>
      </c>
      <c r="BC76">
        <v>19.36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2558.5024480000002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0.96819999999999995</v>
      </c>
      <c r="H77">
        <v>0</v>
      </c>
      <c r="I77">
        <v>0</v>
      </c>
      <c r="J77">
        <v>0.96819999999999995</v>
      </c>
      <c r="K77">
        <v>364.69062000000002</v>
      </c>
      <c r="L77">
        <v>371.50221299999998</v>
      </c>
      <c r="M77">
        <v>85.419251000000003</v>
      </c>
      <c r="N77">
        <v>115.787038</v>
      </c>
      <c r="O77">
        <v>121.310901</v>
      </c>
      <c r="P77">
        <v>137.48439999999999</v>
      </c>
      <c r="Q77">
        <v>11.426285999999999</v>
      </c>
      <c r="R77">
        <v>41.681010000000001</v>
      </c>
      <c r="S77">
        <v>13.786064</v>
      </c>
      <c r="T77">
        <v>0.56252400000000002</v>
      </c>
      <c r="U77">
        <v>405.45311400000003</v>
      </c>
      <c r="V77">
        <v>13.796849999999999</v>
      </c>
      <c r="W77">
        <v>39.443596999999997</v>
      </c>
      <c r="X77">
        <v>142.82450700000001</v>
      </c>
      <c r="Y77">
        <v>0</v>
      </c>
      <c r="Z77">
        <v>12.690778</v>
      </c>
      <c r="AA77">
        <v>40.807771000000002</v>
      </c>
      <c r="AB77">
        <v>40.533273999999999</v>
      </c>
      <c r="AC77">
        <v>29.601353</v>
      </c>
      <c r="AD77">
        <v>27.866282999999999</v>
      </c>
      <c r="AE77">
        <v>50.334015999999998</v>
      </c>
      <c r="AF77">
        <v>16.349899000000001</v>
      </c>
      <c r="AG77">
        <v>39.901881000000003</v>
      </c>
      <c r="AH77">
        <v>154.92911000000001</v>
      </c>
      <c r="AI77">
        <v>10.372873999999999</v>
      </c>
      <c r="AJ77">
        <v>0</v>
      </c>
      <c r="AK77">
        <v>53.835344999999997</v>
      </c>
      <c r="AL77">
        <v>75.378242999999998</v>
      </c>
      <c r="AM77">
        <v>16.061339</v>
      </c>
      <c r="AN77">
        <v>1.0539419999999999</v>
      </c>
      <c r="AO77">
        <v>27.041826</v>
      </c>
      <c r="AP77">
        <v>7.4415849999999999</v>
      </c>
      <c r="AQ77">
        <v>25.047006</v>
      </c>
      <c r="AR77">
        <v>45.962389999999999</v>
      </c>
      <c r="AS77">
        <v>32.796320000000001</v>
      </c>
      <c r="AT77">
        <v>17.915776000000001</v>
      </c>
      <c r="AU77">
        <v>0</v>
      </c>
      <c r="AV77">
        <v>0</v>
      </c>
      <c r="AW77">
        <v>0</v>
      </c>
      <c r="AX77">
        <v>0</v>
      </c>
      <c r="AY77">
        <v>2.114992</v>
      </c>
      <c r="AZ77">
        <v>2.3518729999999999</v>
      </c>
      <c r="BA77">
        <v>1.6987859999999999</v>
      </c>
      <c r="BB77">
        <v>1.348441</v>
      </c>
      <c r="BC77">
        <v>19.36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2619.8998779999997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0.96819999999999995</v>
      </c>
      <c r="H78">
        <v>0</v>
      </c>
      <c r="I78">
        <v>0</v>
      </c>
      <c r="J78">
        <v>0.96819999999999995</v>
      </c>
      <c r="K78">
        <v>431.023663</v>
      </c>
      <c r="L78">
        <v>439.27621299999998</v>
      </c>
      <c r="M78">
        <v>85.419251000000003</v>
      </c>
      <c r="N78">
        <v>115.787038</v>
      </c>
      <c r="O78">
        <v>121.310901</v>
      </c>
      <c r="P78">
        <v>137.48439999999999</v>
      </c>
      <c r="Q78">
        <v>11.573153</v>
      </c>
      <c r="R78">
        <v>41.681010000000001</v>
      </c>
      <c r="S78">
        <v>14.06874</v>
      </c>
      <c r="T78">
        <v>0.56252400000000002</v>
      </c>
      <c r="U78">
        <v>405.45311400000003</v>
      </c>
      <c r="V78">
        <v>13.796849999999999</v>
      </c>
      <c r="W78">
        <v>39.443596999999997</v>
      </c>
      <c r="X78">
        <v>142.82450700000001</v>
      </c>
      <c r="Y78">
        <v>0</v>
      </c>
      <c r="Z78">
        <v>12.690778</v>
      </c>
      <c r="AA78">
        <v>40.807771000000002</v>
      </c>
      <c r="AB78">
        <v>40.533273999999999</v>
      </c>
      <c r="AC78">
        <v>29.601353</v>
      </c>
      <c r="AD78">
        <v>37.155045000000001</v>
      </c>
      <c r="AE78">
        <v>50.334015999999998</v>
      </c>
      <c r="AF78">
        <v>16.349899000000001</v>
      </c>
      <c r="AG78">
        <v>39.901881000000003</v>
      </c>
      <c r="AH78">
        <v>154.92911000000001</v>
      </c>
      <c r="AI78">
        <v>14.262701</v>
      </c>
      <c r="AJ78">
        <v>0</v>
      </c>
      <c r="AK78">
        <v>53.835344999999997</v>
      </c>
      <c r="AL78">
        <v>75.378242999999998</v>
      </c>
      <c r="AM78">
        <v>16.061339</v>
      </c>
      <c r="AN78">
        <v>1.0539419999999999</v>
      </c>
      <c r="AO78">
        <v>27.041826</v>
      </c>
      <c r="AP78">
        <v>7.4415849999999999</v>
      </c>
      <c r="AQ78">
        <v>25.047006</v>
      </c>
      <c r="AR78">
        <v>45.962389999999999</v>
      </c>
      <c r="AS78">
        <v>32.796320000000001</v>
      </c>
      <c r="AT78">
        <v>17.286968000000002</v>
      </c>
      <c r="AU78">
        <v>0</v>
      </c>
      <c r="AV78">
        <v>0</v>
      </c>
      <c r="AW78">
        <v>0</v>
      </c>
      <c r="AX78">
        <v>0</v>
      </c>
      <c r="AY78">
        <v>2.114992</v>
      </c>
      <c r="AZ78">
        <v>2.3518729999999999</v>
      </c>
      <c r="BA78">
        <v>1.6987859999999999</v>
      </c>
      <c r="BB78">
        <v>1.348441</v>
      </c>
      <c r="BC78">
        <v>19.36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2766.9862449999991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0.96819999999999995</v>
      </c>
      <c r="H79">
        <v>0</v>
      </c>
      <c r="I79">
        <v>0</v>
      </c>
      <c r="J79">
        <v>0.96819999999999995</v>
      </c>
      <c r="K79">
        <v>431.023663</v>
      </c>
      <c r="L79">
        <v>538.702898</v>
      </c>
      <c r="M79">
        <v>85.419251000000003</v>
      </c>
      <c r="N79">
        <v>115.787038</v>
      </c>
      <c r="O79">
        <v>121.310901</v>
      </c>
      <c r="P79">
        <v>137.48439999999999</v>
      </c>
      <c r="Q79">
        <v>11.638729</v>
      </c>
      <c r="R79">
        <v>41.681010000000001</v>
      </c>
      <c r="S79">
        <v>18.036211000000002</v>
      </c>
      <c r="T79">
        <v>0.78424199999999999</v>
      </c>
      <c r="U79">
        <v>405.45311400000003</v>
      </c>
      <c r="V79">
        <v>16.515781</v>
      </c>
      <c r="W79">
        <v>39.443596999999997</v>
      </c>
      <c r="X79">
        <v>142.82450700000001</v>
      </c>
      <c r="Y79">
        <v>0</v>
      </c>
      <c r="Z79">
        <v>19.036166999999999</v>
      </c>
      <c r="AA79">
        <v>40.807771000000002</v>
      </c>
      <c r="AB79">
        <v>42.393101000000001</v>
      </c>
      <c r="AC79">
        <v>31.127918000000001</v>
      </c>
      <c r="AD79">
        <v>37.155045000000001</v>
      </c>
      <c r="AE79">
        <v>50.334015999999998</v>
      </c>
      <c r="AF79">
        <v>16.948063999999999</v>
      </c>
      <c r="AG79">
        <v>39.901881000000003</v>
      </c>
      <c r="AH79">
        <v>154.92911000000001</v>
      </c>
      <c r="AI79">
        <v>66.614598000000001</v>
      </c>
      <c r="AJ79">
        <v>0</v>
      </c>
      <c r="AK79">
        <v>53.835344999999997</v>
      </c>
      <c r="AL79">
        <v>75.378242999999998</v>
      </c>
      <c r="AM79">
        <v>16.061339</v>
      </c>
      <c r="AN79">
        <v>1.0539419999999999</v>
      </c>
      <c r="AO79">
        <v>27.041826</v>
      </c>
      <c r="AP79">
        <v>7.4415849999999999</v>
      </c>
      <c r="AQ79">
        <v>25.047006</v>
      </c>
      <c r="AR79">
        <v>50.237962000000003</v>
      </c>
      <c r="AS79">
        <v>32.796320000000001</v>
      </c>
      <c r="AT79">
        <v>18.007109</v>
      </c>
      <c r="AU79">
        <v>0</v>
      </c>
      <c r="AV79">
        <v>0</v>
      </c>
      <c r="AW79">
        <v>0</v>
      </c>
      <c r="AX79">
        <v>0</v>
      </c>
      <c r="AY79">
        <v>2.1662650000000001</v>
      </c>
      <c r="AZ79">
        <v>2.3518729999999999</v>
      </c>
      <c r="BA79">
        <v>1.6987859999999999</v>
      </c>
      <c r="BB79">
        <v>1.148901</v>
      </c>
      <c r="BC79">
        <v>18.399999999999999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2939.9559150000005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0.96819999999999995</v>
      </c>
      <c r="H80">
        <v>0</v>
      </c>
      <c r="I80">
        <v>0</v>
      </c>
      <c r="J80">
        <v>0.96819999999999995</v>
      </c>
      <c r="K80">
        <v>431.023663</v>
      </c>
      <c r="L80">
        <v>567.74889800000005</v>
      </c>
      <c r="M80">
        <v>85.419251000000003</v>
      </c>
      <c r="N80">
        <v>115.787038</v>
      </c>
      <c r="O80">
        <v>121.310901</v>
      </c>
      <c r="P80">
        <v>137.48439999999999</v>
      </c>
      <c r="Q80">
        <v>10.682537999999999</v>
      </c>
      <c r="R80">
        <v>41.681010000000001</v>
      </c>
      <c r="S80">
        <v>18.036211000000002</v>
      </c>
      <c r="T80">
        <v>0.78424199999999999</v>
      </c>
      <c r="U80">
        <v>405.45311400000003</v>
      </c>
      <c r="V80">
        <v>16.552444000000001</v>
      </c>
      <c r="W80">
        <v>39.443596999999997</v>
      </c>
      <c r="X80">
        <v>142.82450700000001</v>
      </c>
      <c r="Y80">
        <v>0</v>
      </c>
      <c r="Z80">
        <v>19.036166999999999</v>
      </c>
      <c r="AA80">
        <v>40.807771000000002</v>
      </c>
      <c r="AB80">
        <v>42.393101000000001</v>
      </c>
      <c r="AC80">
        <v>31.127918000000001</v>
      </c>
      <c r="AD80">
        <v>37.155045000000001</v>
      </c>
      <c r="AE80">
        <v>50.334015999999998</v>
      </c>
      <c r="AF80">
        <v>16.948063999999999</v>
      </c>
      <c r="AG80">
        <v>39.901881000000003</v>
      </c>
      <c r="AH80">
        <v>154.92911000000001</v>
      </c>
      <c r="AI80">
        <v>66.614598000000001</v>
      </c>
      <c r="AJ80">
        <v>0</v>
      </c>
      <c r="AK80">
        <v>53.835344999999997</v>
      </c>
      <c r="AL80">
        <v>75.378242999999998</v>
      </c>
      <c r="AM80">
        <v>16.061339</v>
      </c>
      <c r="AN80">
        <v>1.0539419999999999</v>
      </c>
      <c r="AO80">
        <v>27.041826</v>
      </c>
      <c r="AP80">
        <v>7.4415849999999999</v>
      </c>
      <c r="AQ80">
        <v>25.047006</v>
      </c>
      <c r="AR80">
        <v>50.237962000000003</v>
      </c>
      <c r="AS80">
        <v>32.796320000000001</v>
      </c>
      <c r="AT80">
        <v>18.086003999999999</v>
      </c>
      <c r="AU80">
        <v>0</v>
      </c>
      <c r="AV80">
        <v>0</v>
      </c>
      <c r="AW80">
        <v>0</v>
      </c>
      <c r="AX80">
        <v>0</v>
      </c>
      <c r="AY80">
        <v>2.1662650000000001</v>
      </c>
      <c r="AZ80">
        <v>2.3518729999999999</v>
      </c>
      <c r="BA80">
        <v>1.6987859999999999</v>
      </c>
      <c r="BB80">
        <v>1.148901</v>
      </c>
      <c r="BC80">
        <v>18.399999999999999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2968.161282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0.96819999999999995</v>
      </c>
      <c r="H81">
        <v>0</v>
      </c>
      <c r="I81">
        <v>0</v>
      </c>
      <c r="J81">
        <v>0.96819999999999995</v>
      </c>
      <c r="K81">
        <v>479.43366300000002</v>
      </c>
      <c r="L81">
        <v>567.74889800000005</v>
      </c>
      <c r="M81">
        <v>85.419251000000003</v>
      </c>
      <c r="N81">
        <v>115.787038</v>
      </c>
      <c r="O81">
        <v>121.310901</v>
      </c>
      <c r="P81">
        <v>137.48439999999999</v>
      </c>
      <c r="Q81">
        <v>10.682537999999999</v>
      </c>
      <c r="R81">
        <v>41.681010000000001</v>
      </c>
      <c r="S81">
        <v>18.036211000000002</v>
      </c>
      <c r="T81">
        <v>0.78424199999999999</v>
      </c>
      <c r="U81">
        <v>405.45311400000003</v>
      </c>
      <c r="V81">
        <v>16.552444000000001</v>
      </c>
      <c r="W81">
        <v>39.443596999999997</v>
      </c>
      <c r="X81">
        <v>142.82450700000001</v>
      </c>
      <c r="Y81">
        <v>0</v>
      </c>
      <c r="Z81">
        <v>19.036166999999999</v>
      </c>
      <c r="AA81">
        <v>40.807771000000002</v>
      </c>
      <c r="AB81">
        <v>42.393101000000001</v>
      </c>
      <c r="AC81">
        <v>31.127918000000001</v>
      </c>
      <c r="AD81">
        <v>37.155045000000001</v>
      </c>
      <c r="AE81">
        <v>50.334015999999998</v>
      </c>
      <c r="AF81">
        <v>16.948063999999999</v>
      </c>
      <c r="AG81">
        <v>39.901881000000003</v>
      </c>
      <c r="AH81">
        <v>154.92911000000001</v>
      </c>
      <c r="AI81">
        <v>66.614598000000001</v>
      </c>
      <c r="AJ81">
        <v>0</v>
      </c>
      <c r="AK81">
        <v>53.835344999999997</v>
      </c>
      <c r="AL81">
        <v>75.378242999999998</v>
      </c>
      <c r="AM81">
        <v>16.061339</v>
      </c>
      <c r="AN81">
        <v>1.0539419999999999</v>
      </c>
      <c r="AO81">
        <v>27.041826</v>
      </c>
      <c r="AP81">
        <v>7.4415849999999999</v>
      </c>
      <c r="AQ81">
        <v>25.047006</v>
      </c>
      <c r="AR81">
        <v>45.962389999999999</v>
      </c>
      <c r="AS81">
        <v>32.796320000000001</v>
      </c>
      <c r="AT81">
        <v>18.086003999999999</v>
      </c>
      <c r="AU81">
        <v>0</v>
      </c>
      <c r="AV81">
        <v>0</v>
      </c>
      <c r="AW81">
        <v>0</v>
      </c>
      <c r="AX81">
        <v>0</v>
      </c>
      <c r="AY81">
        <v>2.1662650000000001</v>
      </c>
      <c r="AZ81">
        <v>2.3518729999999999</v>
      </c>
      <c r="BA81">
        <v>1.6987859999999999</v>
      </c>
      <c r="BB81">
        <v>1.148901</v>
      </c>
      <c r="BC81">
        <v>29.05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3022.94571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0.96819999999999995</v>
      </c>
      <c r="H82">
        <v>0</v>
      </c>
      <c r="I82">
        <v>0</v>
      </c>
      <c r="J82">
        <v>0.96819999999999995</v>
      </c>
      <c r="K82">
        <v>527.84366299999999</v>
      </c>
      <c r="L82">
        <v>524.17989799999998</v>
      </c>
      <c r="M82">
        <v>85.419251000000003</v>
      </c>
      <c r="N82">
        <v>115.787038</v>
      </c>
      <c r="O82">
        <v>121.310901</v>
      </c>
      <c r="P82">
        <v>137.48439999999999</v>
      </c>
      <c r="Q82">
        <v>10.682537999999999</v>
      </c>
      <c r="R82">
        <v>41.681010000000001</v>
      </c>
      <c r="S82">
        <v>18.036211000000002</v>
      </c>
      <c r="T82">
        <v>0.78424199999999999</v>
      </c>
      <c r="U82">
        <v>405.45311400000003</v>
      </c>
      <c r="V82">
        <v>16.552444000000001</v>
      </c>
      <c r="W82">
        <v>39.443596999999997</v>
      </c>
      <c r="X82">
        <v>142.82450700000001</v>
      </c>
      <c r="Y82">
        <v>0</v>
      </c>
      <c r="Z82">
        <v>19.036166999999999</v>
      </c>
      <c r="AA82">
        <v>40.807771000000002</v>
      </c>
      <c r="AB82">
        <v>42.393101000000001</v>
      </c>
      <c r="AC82">
        <v>31.127918000000001</v>
      </c>
      <c r="AD82">
        <v>37.155045000000001</v>
      </c>
      <c r="AE82">
        <v>50.334015999999998</v>
      </c>
      <c r="AF82">
        <v>16.948063999999999</v>
      </c>
      <c r="AG82">
        <v>39.901881000000003</v>
      </c>
      <c r="AH82">
        <v>154.92911000000001</v>
      </c>
      <c r="AI82">
        <v>66.614598000000001</v>
      </c>
      <c r="AJ82">
        <v>0</v>
      </c>
      <c r="AK82">
        <v>53.835344999999997</v>
      </c>
      <c r="AL82">
        <v>75.378242999999998</v>
      </c>
      <c r="AM82">
        <v>16.061339</v>
      </c>
      <c r="AN82">
        <v>1.0539419999999999</v>
      </c>
      <c r="AO82">
        <v>27.041826</v>
      </c>
      <c r="AP82">
        <v>7.4415849999999999</v>
      </c>
      <c r="AQ82">
        <v>25.047006</v>
      </c>
      <c r="AR82">
        <v>45.962389999999999</v>
      </c>
      <c r="AS82">
        <v>32.796320000000001</v>
      </c>
      <c r="AT82">
        <v>18.086003999999999</v>
      </c>
      <c r="AU82">
        <v>0</v>
      </c>
      <c r="AV82">
        <v>0</v>
      </c>
      <c r="AW82">
        <v>0</v>
      </c>
      <c r="AX82">
        <v>0</v>
      </c>
      <c r="AY82">
        <v>2.1662650000000001</v>
      </c>
      <c r="AZ82">
        <v>2.3518729999999999</v>
      </c>
      <c r="BA82">
        <v>1.6987859999999999</v>
      </c>
      <c r="BB82">
        <v>1.148901</v>
      </c>
      <c r="BC82">
        <v>38.729999999999997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3037.4667100000001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0.96819999999999995</v>
      </c>
      <c r="H83">
        <v>0</v>
      </c>
      <c r="I83">
        <v>0</v>
      </c>
      <c r="J83">
        <v>0.96819999999999995</v>
      </c>
      <c r="K83">
        <v>576.25366299999996</v>
      </c>
      <c r="L83">
        <v>524.17989799999998</v>
      </c>
      <c r="M83">
        <v>85.419251000000003</v>
      </c>
      <c r="N83">
        <v>115.787038</v>
      </c>
      <c r="O83">
        <v>121.310901</v>
      </c>
      <c r="P83">
        <v>137.48439999999999</v>
      </c>
      <c r="Q83">
        <v>10.682537999999999</v>
      </c>
      <c r="R83">
        <v>41.681010000000001</v>
      </c>
      <c r="S83">
        <v>18.036211000000002</v>
      </c>
      <c r="T83">
        <v>0.78424199999999999</v>
      </c>
      <c r="U83">
        <v>405.45311400000003</v>
      </c>
      <c r="V83">
        <v>16.552444000000001</v>
      </c>
      <c r="W83">
        <v>39.443596999999997</v>
      </c>
      <c r="X83">
        <v>142.82450700000001</v>
      </c>
      <c r="Y83">
        <v>0</v>
      </c>
      <c r="Z83">
        <v>19.036166999999999</v>
      </c>
      <c r="AA83">
        <v>40.807771000000002</v>
      </c>
      <c r="AB83">
        <v>42.393101000000001</v>
      </c>
      <c r="AC83">
        <v>31.127918000000001</v>
      </c>
      <c r="AD83">
        <v>37.155045000000001</v>
      </c>
      <c r="AE83">
        <v>50.334015999999998</v>
      </c>
      <c r="AF83">
        <v>16.948063999999999</v>
      </c>
      <c r="AG83">
        <v>39.901881000000003</v>
      </c>
      <c r="AH83">
        <v>154.92911000000001</v>
      </c>
      <c r="AI83">
        <v>66.614598000000001</v>
      </c>
      <c r="AJ83">
        <v>0</v>
      </c>
      <c r="AK83">
        <v>53.835344999999997</v>
      </c>
      <c r="AL83">
        <v>75.378242999999998</v>
      </c>
      <c r="AM83">
        <v>16.061339</v>
      </c>
      <c r="AN83">
        <v>1.0539419999999999</v>
      </c>
      <c r="AO83">
        <v>27.041826</v>
      </c>
      <c r="AP83">
        <v>7.4415849999999999</v>
      </c>
      <c r="AQ83">
        <v>25.047006</v>
      </c>
      <c r="AR83">
        <v>45.962389999999999</v>
      </c>
      <c r="AS83">
        <v>32.796320000000001</v>
      </c>
      <c r="AT83">
        <v>18.086003999999999</v>
      </c>
      <c r="AU83">
        <v>0</v>
      </c>
      <c r="AV83">
        <v>0</v>
      </c>
      <c r="AW83">
        <v>0</v>
      </c>
      <c r="AX83">
        <v>0</v>
      </c>
      <c r="AY83">
        <v>2.1662650000000001</v>
      </c>
      <c r="AZ83">
        <v>2.3518729999999999</v>
      </c>
      <c r="BA83">
        <v>1.6987859999999999</v>
      </c>
      <c r="BB83">
        <v>1.148901</v>
      </c>
      <c r="BC83">
        <v>38.729999999999997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3085.87671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0.96819999999999995</v>
      </c>
      <c r="H84">
        <v>0</v>
      </c>
      <c r="I84">
        <v>0</v>
      </c>
      <c r="J84">
        <v>0.96819999999999995</v>
      </c>
      <c r="K84">
        <v>624.66366300000004</v>
      </c>
      <c r="L84">
        <v>524.17989799999998</v>
      </c>
      <c r="M84">
        <v>85.419251000000003</v>
      </c>
      <c r="N84">
        <v>115.787038</v>
      </c>
      <c r="O84">
        <v>121.310901</v>
      </c>
      <c r="P84">
        <v>137.48439999999999</v>
      </c>
      <c r="Q84">
        <v>10.682537999999999</v>
      </c>
      <c r="R84">
        <v>41.681010000000001</v>
      </c>
      <c r="S84">
        <v>18.036211000000002</v>
      </c>
      <c r="T84">
        <v>0.78424199999999999</v>
      </c>
      <c r="U84">
        <v>405.45311400000003</v>
      </c>
      <c r="V84">
        <v>16.552444000000001</v>
      </c>
      <c r="W84">
        <v>39.443596999999997</v>
      </c>
      <c r="X84">
        <v>142.82450700000001</v>
      </c>
      <c r="Y84">
        <v>0</v>
      </c>
      <c r="Z84">
        <v>19.036166999999999</v>
      </c>
      <c r="AA84">
        <v>40.807771000000002</v>
      </c>
      <c r="AB84">
        <v>42.393101000000001</v>
      </c>
      <c r="AC84">
        <v>31.127918000000001</v>
      </c>
      <c r="AD84">
        <v>37.155045000000001</v>
      </c>
      <c r="AE84">
        <v>50.334015999999998</v>
      </c>
      <c r="AF84">
        <v>16.948063999999999</v>
      </c>
      <c r="AG84">
        <v>39.901881000000003</v>
      </c>
      <c r="AH84">
        <v>154.92911000000001</v>
      </c>
      <c r="AI84">
        <v>66.614598000000001</v>
      </c>
      <c r="AJ84">
        <v>0</v>
      </c>
      <c r="AK84">
        <v>53.835344999999997</v>
      </c>
      <c r="AL84">
        <v>75.378242999999998</v>
      </c>
      <c r="AM84">
        <v>16.061339</v>
      </c>
      <c r="AN84">
        <v>1.0539419999999999</v>
      </c>
      <c r="AO84">
        <v>27.041826</v>
      </c>
      <c r="AP84">
        <v>7.4415849999999999</v>
      </c>
      <c r="AQ84">
        <v>25.047006</v>
      </c>
      <c r="AR84">
        <v>45.962389999999999</v>
      </c>
      <c r="AS84">
        <v>32.796320000000001</v>
      </c>
      <c r="AT84">
        <v>18.086003999999999</v>
      </c>
      <c r="AU84">
        <v>0</v>
      </c>
      <c r="AV84">
        <v>0</v>
      </c>
      <c r="AW84">
        <v>0</v>
      </c>
      <c r="AX84">
        <v>0</v>
      </c>
      <c r="AY84">
        <v>2.1662650000000001</v>
      </c>
      <c r="AZ84">
        <v>2.3518729999999999</v>
      </c>
      <c r="BA84">
        <v>1.6987859999999999</v>
      </c>
      <c r="BB84">
        <v>1.148901</v>
      </c>
      <c r="BC84">
        <v>38.729999999999997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3134.2867099999999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7.3350000000000004E-3</v>
      </c>
      <c r="H85">
        <v>0</v>
      </c>
      <c r="I85">
        <v>0</v>
      </c>
      <c r="J85">
        <v>0</v>
      </c>
      <c r="K85">
        <v>657.25395300000002</v>
      </c>
      <c r="L85">
        <v>553.22589800000003</v>
      </c>
      <c r="M85">
        <v>85.419251000000003</v>
      </c>
      <c r="N85">
        <v>115.787038</v>
      </c>
      <c r="O85">
        <v>121.310901</v>
      </c>
      <c r="P85">
        <v>137.48439999999999</v>
      </c>
      <c r="Q85">
        <v>11.882719</v>
      </c>
      <c r="R85">
        <v>41.681010000000001</v>
      </c>
      <c r="S85">
        <v>18.036211000000002</v>
      </c>
      <c r="T85">
        <v>0.78424199999999999</v>
      </c>
      <c r="U85">
        <v>405.45311400000003</v>
      </c>
      <c r="V85">
        <v>16.552444000000001</v>
      </c>
      <c r="W85">
        <v>39.443596999999997</v>
      </c>
      <c r="X85">
        <v>142.82450700000001</v>
      </c>
      <c r="Y85">
        <v>0</v>
      </c>
      <c r="Z85">
        <v>19.036166999999999</v>
      </c>
      <c r="AA85">
        <v>40.807771000000002</v>
      </c>
      <c r="AB85">
        <v>42.393101000000001</v>
      </c>
      <c r="AC85">
        <v>31.127918000000001</v>
      </c>
      <c r="AD85">
        <v>37.155045000000001</v>
      </c>
      <c r="AE85">
        <v>50.334015999999998</v>
      </c>
      <c r="AF85">
        <v>16.948063999999999</v>
      </c>
      <c r="AG85">
        <v>39.901881000000003</v>
      </c>
      <c r="AH85">
        <v>154.92911000000001</v>
      </c>
      <c r="AI85">
        <v>6.4830459999999999</v>
      </c>
      <c r="AJ85">
        <v>0</v>
      </c>
      <c r="AK85">
        <v>53.835344999999997</v>
      </c>
      <c r="AL85">
        <v>75.378242999999998</v>
      </c>
      <c r="AM85">
        <v>16.061339</v>
      </c>
      <c r="AN85">
        <v>1.0539419999999999</v>
      </c>
      <c r="AO85">
        <v>27.041826</v>
      </c>
      <c r="AP85">
        <v>7.4415849999999999</v>
      </c>
      <c r="AQ85">
        <v>25.047006</v>
      </c>
      <c r="AR85">
        <v>45.962389999999999</v>
      </c>
      <c r="AS85">
        <v>32.796320000000001</v>
      </c>
      <c r="AT85">
        <v>18.086003999999999</v>
      </c>
      <c r="AU85">
        <v>0</v>
      </c>
      <c r="AV85">
        <v>0</v>
      </c>
      <c r="AW85">
        <v>0</v>
      </c>
      <c r="AX85">
        <v>0</v>
      </c>
      <c r="AY85">
        <v>2.1662650000000001</v>
      </c>
      <c r="AZ85">
        <v>2.3518729999999999</v>
      </c>
      <c r="BA85">
        <v>1.6987859999999999</v>
      </c>
      <c r="BB85">
        <v>1.148901</v>
      </c>
      <c r="BC85">
        <v>38.729999999999997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3135.0625639999998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657.25395300000002</v>
      </c>
      <c r="L86">
        <v>601.635898</v>
      </c>
      <c r="M86">
        <v>85.419251000000003</v>
      </c>
      <c r="N86">
        <v>115.787038</v>
      </c>
      <c r="O86">
        <v>121.310901</v>
      </c>
      <c r="P86">
        <v>137.48439999999999</v>
      </c>
      <c r="Q86">
        <v>11.882719</v>
      </c>
      <c r="R86">
        <v>41.681010000000001</v>
      </c>
      <c r="S86">
        <v>18.036211000000002</v>
      </c>
      <c r="T86">
        <v>0.78424199999999999</v>
      </c>
      <c r="U86">
        <v>405.45311400000003</v>
      </c>
      <c r="V86">
        <v>16.552444000000001</v>
      </c>
      <c r="W86">
        <v>39.443596999999997</v>
      </c>
      <c r="X86">
        <v>142.82450700000001</v>
      </c>
      <c r="Y86">
        <v>0</v>
      </c>
      <c r="Z86">
        <v>12.690778</v>
      </c>
      <c r="AA86">
        <v>40.807771000000002</v>
      </c>
      <c r="AB86">
        <v>40.533273999999999</v>
      </c>
      <c r="AC86">
        <v>29.601353</v>
      </c>
      <c r="AD86">
        <v>37.155045000000001</v>
      </c>
      <c r="AE86">
        <v>50.334015999999998</v>
      </c>
      <c r="AF86">
        <v>16.349899000000001</v>
      </c>
      <c r="AG86">
        <v>39.901881000000003</v>
      </c>
      <c r="AH86">
        <v>154.92911000000001</v>
      </c>
      <c r="AI86">
        <v>3.2415240000000001</v>
      </c>
      <c r="AJ86">
        <v>0</v>
      </c>
      <c r="AK86">
        <v>53.835344999999997</v>
      </c>
      <c r="AL86">
        <v>75.378242999999998</v>
      </c>
      <c r="AM86">
        <v>16.061339</v>
      </c>
      <c r="AN86">
        <v>1.0539419999999999</v>
      </c>
      <c r="AO86">
        <v>27.041826</v>
      </c>
      <c r="AP86">
        <v>7.4415849999999999</v>
      </c>
      <c r="AQ86">
        <v>25.047006</v>
      </c>
      <c r="AR86">
        <v>45.962389999999999</v>
      </c>
      <c r="AS86">
        <v>32.796320000000001</v>
      </c>
      <c r="AT86">
        <v>18.086003999999999</v>
      </c>
      <c r="AU86">
        <v>0</v>
      </c>
      <c r="AV86">
        <v>0</v>
      </c>
      <c r="AW86">
        <v>0</v>
      </c>
      <c r="AX86">
        <v>0</v>
      </c>
      <c r="AY86">
        <v>2.114992</v>
      </c>
      <c r="AZ86">
        <v>2.3518729999999999</v>
      </c>
      <c r="BA86">
        <v>1.6987859999999999</v>
      </c>
      <c r="BB86">
        <v>1.148901</v>
      </c>
      <c r="BC86">
        <v>38.729999999999997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3169.8424879999989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657.25395300000002</v>
      </c>
      <c r="L87">
        <v>553.22589800000003</v>
      </c>
      <c r="M87">
        <v>85.419251000000003</v>
      </c>
      <c r="N87">
        <v>115.787038</v>
      </c>
      <c r="O87">
        <v>121.310901</v>
      </c>
      <c r="P87">
        <v>137.48439999999999</v>
      </c>
      <c r="Q87">
        <v>11.882719</v>
      </c>
      <c r="R87">
        <v>41.681010000000001</v>
      </c>
      <c r="S87">
        <v>18.036211000000002</v>
      </c>
      <c r="T87">
        <v>0.78424199999999999</v>
      </c>
      <c r="U87">
        <v>405.45311400000003</v>
      </c>
      <c r="V87">
        <v>16.552444000000001</v>
      </c>
      <c r="W87">
        <v>39.443596999999997</v>
      </c>
      <c r="X87">
        <v>142.82450700000001</v>
      </c>
      <c r="Y87">
        <v>0</v>
      </c>
      <c r="Z87">
        <v>12.690778</v>
      </c>
      <c r="AA87">
        <v>40.807771000000002</v>
      </c>
      <c r="AB87">
        <v>40.533273999999999</v>
      </c>
      <c r="AC87">
        <v>29.601353</v>
      </c>
      <c r="AD87">
        <v>37.155045000000001</v>
      </c>
      <c r="AE87">
        <v>50.334015999999998</v>
      </c>
      <c r="AF87">
        <v>16.349899000000001</v>
      </c>
      <c r="AG87">
        <v>39.901881000000003</v>
      </c>
      <c r="AH87">
        <v>154.92911000000001</v>
      </c>
      <c r="AI87">
        <v>3.2415240000000001</v>
      </c>
      <c r="AJ87">
        <v>0</v>
      </c>
      <c r="AK87">
        <v>53.835344999999997</v>
      </c>
      <c r="AL87">
        <v>75.378242999999998</v>
      </c>
      <c r="AM87">
        <v>16.061339</v>
      </c>
      <c r="AN87">
        <v>1.0539419999999999</v>
      </c>
      <c r="AO87">
        <v>27.041826</v>
      </c>
      <c r="AP87">
        <v>7.4415849999999999</v>
      </c>
      <c r="AQ87">
        <v>25.047006</v>
      </c>
      <c r="AR87">
        <v>45.962389999999999</v>
      </c>
      <c r="AS87">
        <v>32.796320000000001</v>
      </c>
      <c r="AT87">
        <v>18.086003999999999</v>
      </c>
      <c r="AU87">
        <v>0</v>
      </c>
      <c r="AV87">
        <v>0</v>
      </c>
      <c r="AW87">
        <v>0</v>
      </c>
      <c r="AX87">
        <v>0</v>
      </c>
      <c r="AY87">
        <v>2.114992</v>
      </c>
      <c r="AZ87">
        <v>2.3518729999999999</v>
      </c>
      <c r="BA87">
        <v>1.6987859999999999</v>
      </c>
      <c r="BB87">
        <v>1.148901</v>
      </c>
      <c r="BC87">
        <v>38.729999999999997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3121.432487999999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657.25395300000002</v>
      </c>
      <c r="L88">
        <v>553.22589800000003</v>
      </c>
      <c r="M88">
        <v>85.419251000000003</v>
      </c>
      <c r="N88">
        <v>115.787038</v>
      </c>
      <c r="O88">
        <v>121.310901</v>
      </c>
      <c r="P88">
        <v>137.48439999999999</v>
      </c>
      <c r="Q88">
        <v>11.882719</v>
      </c>
      <c r="R88">
        <v>41.681010000000001</v>
      </c>
      <c r="S88">
        <v>18.036211000000002</v>
      </c>
      <c r="T88">
        <v>0.78424199999999999</v>
      </c>
      <c r="U88">
        <v>405.45311400000003</v>
      </c>
      <c r="V88">
        <v>16.552444000000001</v>
      </c>
      <c r="W88">
        <v>39.443596999999997</v>
      </c>
      <c r="X88">
        <v>142.82450700000001</v>
      </c>
      <c r="Y88">
        <v>0</v>
      </c>
      <c r="Z88">
        <v>12.690778</v>
      </c>
      <c r="AA88">
        <v>40.807771000000002</v>
      </c>
      <c r="AB88">
        <v>40.533273999999999</v>
      </c>
      <c r="AC88">
        <v>29.601353</v>
      </c>
      <c r="AD88">
        <v>37.155045000000001</v>
      </c>
      <c r="AE88">
        <v>50.334015999999998</v>
      </c>
      <c r="AF88">
        <v>16.349899000000001</v>
      </c>
      <c r="AG88">
        <v>39.901881000000003</v>
      </c>
      <c r="AH88">
        <v>154.92911000000001</v>
      </c>
      <c r="AI88">
        <v>3.2415240000000001</v>
      </c>
      <c r="AJ88">
        <v>0</v>
      </c>
      <c r="AK88">
        <v>53.835344999999997</v>
      </c>
      <c r="AL88">
        <v>75.378242999999998</v>
      </c>
      <c r="AM88">
        <v>16.061339</v>
      </c>
      <c r="AN88">
        <v>1.0539419999999999</v>
      </c>
      <c r="AO88">
        <v>27.041826</v>
      </c>
      <c r="AP88">
        <v>7.4415849999999999</v>
      </c>
      <c r="AQ88">
        <v>25.047006</v>
      </c>
      <c r="AR88">
        <v>45.962389999999999</v>
      </c>
      <c r="AS88">
        <v>32.796320000000001</v>
      </c>
      <c r="AT88">
        <v>18.086003999999999</v>
      </c>
      <c r="AU88">
        <v>0</v>
      </c>
      <c r="AV88">
        <v>0</v>
      </c>
      <c r="AW88">
        <v>0</v>
      </c>
      <c r="AX88">
        <v>0</v>
      </c>
      <c r="AY88">
        <v>2.114992</v>
      </c>
      <c r="AZ88">
        <v>2.3518729999999999</v>
      </c>
      <c r="BA88">
        <v>1.6987859999999999</v>
      </c>
      <c r="BB88">
        <v>1.148901</v>
      </c>
      <c r="BC88">
        <v>38.729999999999997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3121.432487999999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657.25395300000002</v>
      </c>
      <c r="L89">
        <v>553.22589800000003</v>
      </c>
      <c r="M89">
        <v>85.419251000000003</v>
      </c>
      <c r="N89">
        <v>115.787038</v>
      </c>
      <c r="O89">
        <v>121.310901</v>
      </c>
      <c r="P89">
        <v>137.48439999999999</v>
      </c>
      <c r="Q89">
        <v>11.882719</v>
      </c>
      <c r="R89">
        <v>41.681010000000001</v>
      </c>
      <c r="S89">
        <v>18.036211000000002</v>
      </c>
      <c r="T89">
        <v>0.78424199999999999</v>
      </c>
      <c r="U89">
        <v>405.45311400000003</v>
      </c>
      <c r="V89">
        <v>16.552444000000001</v>
      </c>
      <c r="W89">
        <v>39.443596999999997</v>
      </c>
      <c r="X89">
        <v>142.82450700000001</v>
      </c>
      <c r="Y89">
        <v>0</v>
      </c>
      <c r="Z89">
        <v>19.036166999999999</v>
      </c>
      <c r="AA89">
        <v>40.807771000000002</v>
      </c>
      <c r="AB89">
        <v>40.533273999999999</v>
      </c>
      <c r="AC89">
        <v>29.601353</v>
      </c>
      <c r="AD89">
        <v>37.155045000000001</v>
      </c>
      <c r="AE89">
        <v>50.334015999999998</v>
      </c>
      <c r="AF89">
        <v>16.349899000000001</v>
      </c>
      <c r="AG89">
        <v>39.901881000000003</v>
      </c>
      <c r="AH89">
        <v>154.92911000000001</v>
      </c>
      <c r="AI89">
        <v>15.559312</v>
      </c>
      <c r="AJ89">
        <v>0</v>
      </c>
      <c r="AK89">
        <v>53.835344999999997</v>
      </c>
      <c r="AL89">
        <v>75.378242999999998</v>
      </c>
      <c r="AM89">
        <v>16.061339</v>
      </c>
      <c r="AN89">
        <v>1.0539419999999999</v>
      </c>
      <c r="AO89">
        <v>27.041826</v>
      </c>
      <c r="AP89">
        <v>7.4415849999999999</v>
      </c>
      <c r="AQ89">
        <v>25.047006</v>
      </c>
      <c r="AR89">
        <v>45.962389999999999</v>
      </c>
      <c r="AS89">
        <v>32.796320000000001</v>
      </c>
      <c r="AT89">
        <v>16.16283</v>
      </c>
      <c r="AU89">
        <v>0</v>
      </c>
      <c r="AV89">
        <v>0</v>
      </c>
      <c r="AW89">
        <v>0</v>
      </c>
      <c r="AX89">
        <v>0</v>
      </c>
      <c r="AY89">
        <v>2.114992</v>
      </c>
      <c r="AZ89">
        <v>2.3518729999999999</v>
      </c>
      <c r="BA89">
        <v>1.6987859999999999</v>
      </c>
      <c r="BB89">
        <v>1.148901</v>
      </c>
      <c r="BC89">
        <v>38.729999999999997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3138.1724909999994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657.25395300000002</v>
      </c>
      <c r="L90">
        <v>553.22589800000003</v>
      </c>
      <c r="M90">
        <v>85.419251000000003</v>
      </c>
      <c r="N90">
        <v>115.787038</v>
      </c>
      <c r="O90">
        <v>121.310901</v>
      </c>
      <c r="P90">
        <v>137.48439999999999</v>
      </c>
      <c r="Q90">
        <v>11.882719</v>
      </c>
      <c r="R90">
        <v>41.681010000000001</v>
      </c>
      <c r="S90">
        <v>18.036211000000002</v>
      </c>
      <c r="T90">
        <v>0.78424199999999999</v>
      </c>
      <c r="U90">
        <v>405.45311400000003</v>
      </c>
      <c r="V90">
        <v>16.552444000000001</v>
      </c>
      <c r="W90">
        <v>39.443596999999997</v>
      </c>
      <c r="X90">
        <v>142.82450700000001</v>
      </c>
      <c r="Y90">
        <v>0</v>
      </c>
      <c r="Z90">
        <v>19.036166999999999</v>
      </c>
      <c r="AA90">
        <v>40.807771000000002</v>
      </c>
      <c r="AB90">
        <v>42.393101000000001</v>
      </c>
      <c r="AC90">
        <v>31.127918000000001</v>
      </c>
      <c r="AD90">
        <v>37.155045000000001</v>
      </c>
      <c r="AE90">
        <v>50.334015999999998</v>
      </c>
      <c r="AF90">
        <v>16.948063999999999</v>
      </c>
      <c r="AG90">
        <v>39.901881000000003</v>
      </c>
      <c r="AH90">
        <v>154.92911000000001</v>
      </c>
      <c r="AI90">
        <v>15.559312</v>
      </c>
      <c r="AJ90">
        <v>0</v>
      </c>
      <c r="AK90">
        <v>53.835344999999997</v>
      </c>
      <c r="AL90">
        <v>75.378242999999998</v>
      </c>
      <c r="AM90">
        <v>16.061339</v>
      </c>
      <c r="AN90">
        <v>1.0539419999999999</v>
      </c>
      <c r="AO90">
        <v>27.041826</v>
      </c>
      <c r="AP90">
        <v>7.4415849999999999</v>
      </c>
      <c r="AQ90">
        <v>25.047006</v>
      </c>
      <c r="AR90">
        <v>45.962389999999999</v>
      </c>
      <c r="AS90">
        <v>32.796320000000001</v>
      </c>
      <c r="AT90">
        <v>15.450904</v>
      </c>
      <c r="AU90">
        <v>0</v>
      </c>
      <c r="AV90">
        <v>0</v>
      </c>
      <c r="AW90">
        <v>0</v>
      </c>
      <c r="AX90">
        <v>0</v>
      </c>
      <c r="AY90">
        <v>2.1662650000000001</v>
      </c>
      <c r="AZ90">
        <v>2.3518729999999999</v>
      </c>
      <c r="BA90">
        <v>1.6987859999999999</v>
      </c>
      <c r="BB90">
        <v>1.148901</v>
      </c>
      <c r="BC90">
        <v>38.729999999999997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3141.4963949999997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657.25395300000002</v>
      </c>
      <c r="L91">
        <v>609.38149799999997</v>
      </c>
      <c r="M91">
        <v>85.419251000000003</v>
      </c>
      <c r="N91">
        <v>115.787038</v>
      </c>
      <c r="O91">
        <v>121.310901</v>
      </c>
      <c r="P91">
        <v>137.48439999999999</v>
      </c>
      <c r="Q91">
        <v>11.882719</v>
      </c>
      <c r="R91">
        <v>41.681010000000001</v>
      </c>
      <c r="S91">
        <v>18.036211000000002</v>
      </c>
      <c r="T91">
        <v>0.78424199999999999</v>
      </c>
      <c r="U91">
        <v>405.45311400000003</v>
      </c>
      <c r="V91">
        <v>16.552444000000001</v>
      </c>
      <c r="W91">
        <v>39.443596999999997</v>
      </c>
      <c r="X91">
        <v>142.82450700000001</v>
      </c>
      <c r="Y91">
        <v>0</v>
      </c>
      <c r="Z91">
        <v>19.036166999999999</v>
      </c>
      <c r="AA91">
        <v>40.807771000000002</v>
      </c>
      <c r="AB91">
        <v>42.393101000000001</v>
      </c>
      <c r="AC91">
        <v>31.127918000000001</v>
      </c>
      <c r="AD91">
        <v>37.155045000000001</v>
      </c>
      <c r="AE91">
        <v>50.334015999999998</v>
      </c>
      <c r="AF91">
        <v>16.948063999999999</v>
      </c>
      <c r="AG91">
        <v>39.901881000000003</v>
      </c>
      <c r="AH91">
        <v>154.92911000000001</v>
      </c>
      <c r="AI91">
        <v>15.559312</v>
      </c>
      <c r="AJ91">
        <v>0</v>
      </c>
      <c r="AK91">
        <v>53.835344999999997</v>
      </c>
      <c r="AL91">
        <v>75.378242999999998</v>
      </c>
      <c r="AM91">
        <v>16.061339</v>
      </c>
      <c r="AN91">
        <v>1.0539419999999999</v>
      </c>
      <c r="AO91">
        <v>27.041826</v>
      </c>
      <c r="AP91">
        <v>7.4415849999999999</v>
      </c>
      <c r="AQ91">
        <v>25.047006</v>
      </c>
      <c r="AR91">
        <v>45.962389999999999</v>
      </c>
      <c r="AS91">
        <v>32.796320000000001</v>
      </c>
      <c r="AT91">
        <v>18.086003999999999</v>
      </c>
      <c r="AU91">
        <v>0</v>
      </c>
      <c r="AV91">
        <v>0</v>
      </c>
      <c r="AW91">
        <v>0</v>
      </c>
      <c r="AX91">
        <v>0</v>
      </c>
      <c r="AY91">
        <v>2.1662650000000001</v>
      </c>
      <c r="AZ91">
        <v>2.3518729999999999</v>
      </c>
      <c r="BA91">
        <v>1.6987859999999999</v>
      </c>
      <c r="BB91">
        <v>1.275844</v>
      </c>
      <c r="BC91">
        <v>33.89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3195.5740379999993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657.25395300000002</v>
      </c>
      <c r="L92">
        <v>636.96900100000005</v>
      </c>
      <c r="M92">
        <v>85.419251000000003</v>
      </c>
      <c r="N92">
        <v>115.787038</v>
      </c>
      <c r="O92">
        <v>121.310901</v>
      </c>
      <c r="P92">
        <v>137.48439999999999</v>
      </c>
      <c r="Q92">
        <v>11.882719</v>
      </c>
      <c r="R92">
        <v>41.681010000000001</v>
      </c>
      <c r="S92">
        <v>18.036211000000002</v>
      </c>
      <c r="T92">
        <v>0.78424199999999999</v>
      </c>
      <c r="U92">
        <v>405.45311400000003</v>
      </c>
      <c r="V92">
        <v>16.552444000000001</v>
      </c>
      <c r="W92">
        <v>39.443596999999997</v>
      </c>
      <c r="X92">
        <v>142.82450700000001</v>
      </c>
      <c r="Y92">
        <v>0</v>
      </c>
      <c r="Z92">
        <v>19.036166999999999</v>
      </c>
      <c r="AA92">
        <v>40.807771000000002</v>
      </c>
      <c r="AB92">
        <v>42.393101000000001</v>
      </c>
      <c r="AC92">
        <v>31.127918000000001</v>
      </c>
      <c r="AD92">
        <v>37.155045000000001</v>
      </c>
      <c r="AE92">
        <v>50.334015999999998</v>
      </c>
      <c r="AF92">
        <v>16.948063999999999</v>
      </c>
      <c r="AG92">
        <v>39.901881000000003</v>
      </c>
      <c r="AH92">
        <v>154.92911000000001</v>
      </c>
      <c r="AI92">
        <v>15.559312</v>
      </c>
      <c r="AJ92">
        <v>0</v>
      </c>
      <c r="AK92">
        <v>53.835344999999997</v>
      </c>
      <c r="AL92">
        <v>75.378242999999998</v>
      </c>
      <c r="AM92">
        <v>16.061339</v>
      </c>
      <c r="AN92">
        <v>1.0539419999999999</v>
      </c>
      <c r="AO92">
        <v>27.041826</v>
      </c>
      <c r="AP92">
        <v>7.4415849999999999</v>
      </c>
      <c r="AQ92">
        <v>25.047006</v>
      </c>
      <c r="AR92">
        <v>45.962389999999999</v>
      </c>
      <c r="AS92">
        <v>32.796320000000001</v>
      </c>
      <c r="AT92">
        <v>17.709517999999999</v>
      </c>
      <c r="AU92">
        <v>0</v>
      </c>
      <c r="AV92">
        <v>0</v>
      </c>
      <c r="AW92">
        <v>0</v>
      </c>
      <c r="AX92">
        <v>0</v>
      </c>
      <c r="AY92">
        <v>2.1662650000000001</v>
      </c>
      <c r="AZ92">
        <v>2.3518729999999999</v>
      </c>
      <c r="BA92">
        <v>1.6987859999999999</v>
      </c>
      <c r="BB92">
        <v>1.348441</v>
      </c>
      <c r="BC92">
        <v>33.89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3222.8576519999997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657.25395300000002</v>
      </c>
      <c r="L93">
        <v>636.96900100000005</v>
      </c>
      <c r="M93">
        <v>85.419251000000003</v>
      </c>
      <c r="N93">
        <v>115.787038</v>
      </c>
      <c r="O93">
        <v>121.310901</v>
      </c>
      <c r="P93">
        <v>137.48439999999999</v>
      </c>
      <c r="Q93">
        <v>11.882719</v>
      </c>
      <c r="R93">
        <v>41.681010000000001</v>
      </c>
      <c r="S93">
        <v>18.036211000000002</v>
      </c>
      <c r="T93">
        <v>0.78424199999999999</v>
      </c>
      <c r="U93">
        <v>405.45311400000003</v>
      </c>
      <c r="V93">
        <v>16.552444000000001</v>
      </c>
      <c r="W93">
        <v>39.443596999999997</v>
      </c>
      <c r="X93">
        <v>142.82450700000001</v>
      </c>
      <c r="Y93">
        <v>0</v>
      </c>
      <c r="Z93">
        <v>19.036166999999999</v>
      </c>
      <c r="AA93">
        <v>40.807771000000002</v>
      </c>
      <c r="AB93">
        <v>42.393101000000001</v>
      </c>
      <c r="AC93">
        <v>31.127918000000001</v>
      </c>
      <c r="AD93">
        <v>37.155045000000001</v>
      </c>
      <c r="AE93">
        <v>50.334015999999998</v>
      </c>
      <c r="AF93">
        <v>16.948063999999999</v>
      </c>
      <c r="AG93">
        <v>39.901881000000003</v>
      </c>
      <c r="AH93">
        <v>154.92911000000001</v>
      </c>
      <c r="AI93">
        <v>15.559312</v>
      </c>
      <c r="AJ93">
        <v>0</v>
      </c>
      <c r="AK93">
        <v>53.835344999999997</v>
      </c>
      <c r="AL93">
        <v>75.378242999999998</v>
      </c>
      <c r="AM93">
        <v>16.061339</v>
      </c>
      <c r="AN93">
        <v>1.0539419999999999</v>
      </c>
      <c r="AO93">
        <v>27.041826</v>
      </c>
      <c r="AP93">
        <v>7.4415849999999999</v>
      </c>
      <c r="AQ93">
        <v>25.047006</v>
      </c>
      <c r="AR93">
        <v>45.962389999999999</v>
      </c>
      <c r="AS93">
        <v>32.796320000000001</v>
      </c>
      <c r="AT93">
        <v>13.154723000000001</v>
      </c>
      <c r="AU93">
        <v>0</v>
      </c>
      <c r="AV93">
        <v>0</v>
      </c>
      <c r="AW93">
        <v>0</v>
      </c>
      <c r="AX93">
        <v>0</v>
      </c>
      <c r="AY93">
        <v>2.1662650000000001</v>
      </c>
      <c r="AZ93">
        <v>2.3518729999999999</v>
      </c>
      <c r="BA93">
        <v>1.6987859999999999</v>
      </c>
      <c r="BB93">
        <v>1.348441</v>
      </c>
      <c r="BC93">
        <v>33.89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3218.3028569999997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657.25395300000002</v>
      </c>
      <c r="L94">
        <v>636.96900100000005</v>
      </c>
      <c r="M94">
        <v>85.419251000000003</v>
      </c>
      <c r="N94">
        <v>115.787038</v>
      </c>
      <c r="O94">
        <v>121.310901</v>
      </c>
      <c r="P94">
        <v>137.48439999999999</v>
      </c>
      <c r="Q94">
        <v>11.882719</v>
      </c>
      <c r="R94">
        <v>41.681010000000001</v>
      </c>
      <c r="S94">
        <v>18.036211000000002</v>
      </c>
      <c r="T94">
        <v>0.78424199999999999</v>
      </c>
      <c r="U94">
        <v>405.45311400000003</v>
      </c>
      <c r="V94">
        <v>16.552444000000001</v>
      </c>
      <c r="W94">
        <v>39.443596999999997</v>
      </c>
      <c r="X94">
        <v>142.82450700000001</v>
      </c>
      <c r="Y94">
        <v>0</v>
      </c>
      <c r="Z94">
        <v>19.036166999999999</v>
      </c>
      <c r="AA94">
        <v>40.807771000000002</v>
      </c>
      <c r="AB94">
        <v>42.393101000000001</v>
      </c>
      <c r="AC94">
        <v>31.127918000000001</v>
      </c>
      <c r="AD94">
        <v>37.155045000000001</v>
      </c>
      <c r="AE94">
        <v>50.334015999999998</v>
      </c>
      <c r="AF94">
        <v>16.948063999999999</v>
      </c>
      <c r="AG94">
        <v>39.901881000000003</v>
      </c>
      <c r="AH94">
        <v>154.92911000000001</v>
      </c>
      <c r="AI94">
        <v>15.559312</v>
      </c>
      <c r="AJ94">
        <v>0</v>
      </c>
      <c r="AK94">
        <v>53.835344999999997</v>
      </c>
      <c r="AL94">
        <v>75.378242999999998</v>
      </c>
      <c r="AM94">
        <v>16.061339</v>
      </c>
      <c r="AN94">
        <v>1.0539419999999999</v>
      </c>
      <c r="AO94">
        <v>27.041826</v>
      </c>
      <c r="AP94">
        <v>7.4415849999999999</v>
      </c>
      <c r="AQ94">
        <v>25.047006</v>
      </c>
      <c r="AR94">
        <v>45.962389999999999</v>
      </c>
      <c r="AS94">
        <v>32.796320000000001</v>
      </c>
      <c r="AT94">
        <v>15.523683</v>
      </c>
      <c r="AU94">
        <v>0</v>
      </c>
      <c r="AV94">
        <v>0</v>
      </c>
      <c r="AW94">
        <v>0</v>
      </c>
      <c r="AX94">
        <v>0</v>
      </c>
      <c r="AY94">
        <v>2.1662650000000001</v>
      </c>
      <c r="AZ94">
        <v>2.3518729999999999</v>
      </c>
      <c r="BA94">
        <v>1.6987859999999999</v>
      </c>
      <c r="BB94">
        <v>1.348441</v>
      </c>
      <c r="BC94">
        <v>33.89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3220.6718169999995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657.25395300000002</v>
      </c>
      <c r="L95">
        <v>636.96900100000005</v>
      </c>
      <c r="M95">
        <v>85.419251000000003</v>
      </c>
      <c r="N95">
        <v>115.787038</v>
      </c>
      <c r="O95">
        <v>121.310901</v>
      </c>
      <c r="P95">
        <v>137.48439999999999</v>
      </c>
      <c r="Q95">
        <v>11.882719</v>
      </c>
      <c r="R95">
        <v>41.681010000000001</v>
      </c>
      <c r="S95">
        <v>18.036211000000002</v>
      </c>
      <c r="T95">
        <v>0.78424199999999999</v>
      </c>
      <c r="U95">
        <v>405.45311400000003</v>
      </c>
      <c r="V95">
        <v>16.552444000000001</v>
      </c>
      <c r="W95">
        <v>39.443596999999997</v>
      </c>
      <c r="X95">
        <v>142.82450700000001</v>
      </c>
      <c r="Y95">
        <v>0</v>
      </c>
      <c r="Z95">
        <v>19.036166999999999</v>
      </c>
      <c r="AA95">
        <v>40.807771000000002</v>
      </c>
      <c r="AB95">
        <v>40.533273999999999</v>
      </c>
      <c r="AC95">
        <v>29.601353</v>
      </c>
      <c r="AD95">
        <v>37.155045000000001</v>
      </c>
      <c r="AE95">
        <v>50.334015999999998</v>
      </c>
      <c r="AF95">
        <v>16.349899000000001</v>
      </c>
      <c r="AG95">
        <v>39.901881000000003</v>
      </c>
      <c r="AH95">
        <v>154.92911000000001</v>
      </c>
      <c r="AI95">
        <v>15.559312</v>
      </c>
      <c r="AJ95">
        <v>0</v>
      </c>
      <c r="AK95">
        <v>53.835344999999997</v>
      </c>
      <c r="AL95">
        <v>75.378242999999998</v>
      </c>
      <c r="AM95">
        <v>15.985474999999999</v>
      </c>
      <c r="AN95">
        <v>1.0539419999999999</v>
      </c>
      <c r="AO95">
        <v>27.041826</v>
      </c>
      <c r="AP95">
        <v>7.4415849999999999</v>
      </c>
      <c r="AQ95">
        <v>25.047006</v>
      </c>
      <c r="AR95">
        <v>45.962389999999999</v>
      </c>
      <c r="AS95">
        <v>32.796320000000001</v>
      </c>
      <c r="AT95">
        <v>17.621179000000001</v>
      </c>
      <c r="AU95">
        <v>0</v>
      </c>
      <c r="AV95">
        <v>0</v>
      </c>
      <c r="AW95">
        <v>0</v>
      </c>
      <c r="AX95">
        <v>0</v>
      </c>
      <c r="AY95">
        <v>2.114992</v>
      </c>
      <c r="AZ95">
        <v>2.3518729999999999</v>
      </c>
      <c r="BA95">
        <v>1.6987859999999999</v>
      </c>
      <c r="BB95">
        <v>1.348441</v>
      </c>
      <c r="BC95">
        <v>33.89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3218.6576189999992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657.25395300000002</v>
      </c>
      <c r="L96">
        <v>636.96900100000005</v>
      </c>
      <c r="M96">
        <v>85.419251000000003</v>
      </c>
      <c r="N96">
        <v>115.787038</v>
      </c>
      <c r="O96">
        <v>121.310901</v>
      </c>
      <c r="P96">
        <v>137.48439999999999</v>
      </c>
      <c r="Q96">
        <v>11.882719</v>
      </c>
      <c r="R96">
        <v>41.681010000000001</v>
      </c>
      <c r="S96">
        <v>18.036211000000002</v>
      </c>
      <c r="T96">
        <v>0.78424199999999999</v>
      </c>
      <c r="U96">
        <v>405.45311400000003</v>
      </c>
      <c r="V96">
        <v>16.552444000000001</v>
      </c>
      <c r="W96">
        <v>39.443596999999997</v>
      </c>
      <c r="X96">
        <v>142.82450700000001</v>
      </c>
      <c r="Y96">
        <v>0</v>
      </c>
      <c r="Z96">
        <v>19.036166999999999</v>
      </c>
      <c r="AA96">
        <v>40.807771000000002</v>
      </c>
      <c r="AB96">
        <v>40.533273999999999</v>
      </c>
      <c r="AC96">
        <v>29.601353</v>
      </c>
      <c r="AD96">
        <v>37.155045000000001</v>
      </c>
      <c r="AE96">
        <v>50.334015999999998</v>
      </c>
      <c r="AF96">
        <v>16.349899000000001</v>
      </c>
      <c r="AG96">
        <v>39.901881000000003</v>
      </c>
      <c r="AH96">
        <v>154.92911000000001</v>
      </c>
      <c r="AI96">
        <v>15.559312</v>
      </c>
      <c r="AJ96">
        <v>0</v>
      </c>
      <c r="AK96">
        <v>53.835344999999997</v>
      </c>
      <c r="AL96">
        <v>75.378242999999998</v>
      </c>
      <c r="AM96">
        <v>15.985474999999999</v>
      </c>
      <c r="AN96">
        <v>1.0539419999999999</v>
      </c>
      <c r="AO96">
        <v>27.041826</v>
      </c>
      <c r="AP96">
        <v>7.4415849999999999</v>
      </c>
      <c r="AQ96">
        <v>25.047006</v>
      </c>
      <c r="AR96">
        <v>45.962389999999999</v>
      </c>
      <c r="AS96">
        <v>32.796320000000001</v>
      </c>
      <c r="AT96">
        <v>14.791283999999999</v>
      </c>
      <c r="AU96">
        <v>0</v>
      </c>
      <c r="AV96">
        <v>0</v>
      </c>
      <c r="AW96">
        <v>0</v>
      </c>
      <c r="AX96">
        <v>0</v>
      </c>
      <c r="AY96">
        <v>2.114992</v>
      </c>
      <c r="AZ96">
        <v>2.3518729999999999</v>
      </c>
      <c r="BA96">
        <v>1.6987859999999999</v>
      </c>
      <c r="BB96">
        <v>1.348441</v>
      </c>
      <c r="BC96">
        <v>33.89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3215.8277239999989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657.25395300000002</v>
      </c>
      <c r="L97">
        <v>636.96900100000005</v>
      </c>
      <c r="M97">
        <v>85.419251000000003</v>
      </c>
      <c r="N97">
        <v>115.787038</v>
      </c>
      <c r="O97">
        <v>121.310901</v>
      </c>
      <c r="P97">
        <v>137.48439999999999</v>
      </c>
      <c r="Q97">
        <v>11.882719</v>
      </c>
      <c r="R97">
        <v>41.681010000000001</v>
      </c>
      <c r="S97">
        <v>18.036211000000002</v>
      </c>
      <c r="T97">
        <v>0.78424199999999999</v>
      </c>
      <c r="U97">
        <v>405.45311400000003</v>
      </c>
      <c r="V97">
        <v>16.552444000000001</v>
      </c>
      <c r="W97">
        <v>39.443596999999997</v>
      </c>
      <c r="X97">
        <v>142.82450700000001</v>
      </c>
      <c r="Y97">
        <v>0</v>
      </c>
      <c r="Z97">
        <v>19.036166999999999</v>
      </c>
      <c r="AA97">
        <v>40.807771000000002</v>
      </c>
      <c r="AB97">
        <v>40.533273999999999</v>
      </c>
      <c r="AC97">
        <v>29.601353</v>
      </c>
      <c r="AD97">
        <v>37.155045000000001</v>
      </c>
      <c r="AE97">
        <v>50.334015999999998</v>
      </c>
      <c r="AF97">
        <v>16.349899000000001</v>
      </c>
      <c r="AG97">
        <v>39.901881000000003</v>
      </c>
      <c r="AH97">
        <v>154.92911000000001</v>
      </c>
      <c r="AI97">
        <v>15.559312</v>
      </c>
      <c r="AJ97">
        <v>0</v>
      </c>
      <c r="AK97">
        <v>53.835344999999997</v>
      </c>
      <c r="AL97">
        <v>75.378242999999998</v>
      </c>
      <c r="AM97">
        <v>15.985474999999999</v>
      </c>
      <c r="AN97">
        <v>1.0539419999999999</v>
      </c>
      <c r="AO97">
        <v>27.041826</v>
      </c>
      <c r="AP97">
        <v>7.4415849999999999</v>
      </c>
      <c r="AQ97">
        <v>25.047006</v>
      </c>
      <c r="AR97">
        <v>45.962389999999999</v>
      </c>
      <c r="AS97">
        <v>32.796320000000001</v>
      </c>
      <c r="AT97">
        <v>16.647884000000001</v>
      </c>
      <c r="AU97">
        <v>0</v>
      </c>
      <c r="AV97">
        <v>0</v>
      </c>
      <c r="AW97">
        <v>0</v>
      </c>
      <c r="AX97">
        <v>0</v>
      </c>
      <c r="AY97">
        <v>2.114992</v>
      </c>
      <c r="AZ97">
        <v>2.3518729999999999</v>
      </c>
      <c r="BA97">
        <v>1.6987859999999999</v>
      </c>
      <c r="BB97">
        <v>1.348441</v>
      </c>
      <c r="BC97">
        <v>33.89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3217.6843239999989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657.25395300000002</v>
      </c>
      <c r="L98">
        <v>636.96900100000005</v>
      </c>
      <c r="M98">
        <v>85.419251000000003</v>
      </c>
      <c r="N98">
        <v>115.787038</v>
      </c>
      <c r="O98">
        <v>121.310901</v>
      </c>
      <c r="P98">
        <v>137.48439999999999</v>
      </c>
      <c r="Q98">
        <v>11.882719</v>
      </c>
      <c r="R98">
        <v>41.681010000000001</v>
      </c>
      <c r="S98">
        <v>18.036211000000002</v>
      </c>
      <c r="T98">
        <v>0.78424199999999999</v>
      </c>
      <c r="U98">
        <v>405.45311400000003</v>
      </c>
      <c r="V98">
        <v>16.552444000000001</v>
      </c>
      <c r="W98">
        <v>39.443596999999997</v>
      </c>
      <c r="X98">
        <v>142.82450700000001</v>
      </c>
      <c r="Y98">
        <v>0</v>
      </c>
      <c r="Z98">
        <v>19.036166999999999</v>
      </c>
      <c r="AA98">
        <v>40.807771000000002</v>
      </c>
      <c r="AB98">
        <v>40.533273999999999</v>
      </c>
      <c r="AC98">
        <v>29.601353</v>
      </c>
      <c r="AD98">
        <v>37.155045000000001</v>
      </c>
      <c r="AE98">
        <v>50.334015999999998</v>
      </c>
      <c r="AF98">
        <v>16.349899000000001</v>
      </c>
      <c r="AG98">
        <v>39.901881000000003</v>
      </c>
      <c r="AH98">
        <v>154.92911000000001</v>
      </c>
      <c r="AI98">
        <v>15.559312</v>
      </c>
      <c r="AJ98">
        <v>0</v>
      </c>
      <c r="AK98">
        <v>53.835344999999997</v>
      </c>
      <c r="AL98">
        <v>75.378242999999998</v>
      </c>
      <c r="AM98">
        <v>15.985474999999999</v>
      </c>
      <c r="AN98">
        <v>1.0539419999999999</v>
      </c>
      <c r="AO98">
        <v>27.041826</v>
      </c>
      <c r="AP98">
        <v>7.4415849999999999</v>
      </c>
      <c r="AQ98">
        <v>25.047006</v>
      </c>
      <c r="AR98">
        <v>45.962389999999999</v>
      </c>
      <c r="AS98">
        <v>32.796320000000001</v>
      </c>
      <c r="AT98">
        <v>13.766845999999999</v>
      </c>
      <c r="AU98">
        <v>0</v>
      </c>
      <c r="AV98">
        <v>0</v>
      </c>
      <c r="AW98">
        <v>0</v>
      </c>
      <c r="AX98">
        <v>0</v>
      </c>
      <c r="AY98">
        <v>2.114992</v>
      </c>
      <c r="AZ98">
        <v>2.3518729999999999</v>
      </c>
      <c r="BA98">
        <v>1.6987859999999999</v>
      </c>
      <c r="BB98">
        <v>1.348441</v>
      </c>
      <c r="BC98">
        <v>33.89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3214.8032859999989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3.2036550000000003E-4</v>
      </c>
      <c r="E99">
        <f t="shared" si="2"/>
        <v>0</v>
      </c>
      <c r="F99">
        <f t="shared" si="2"/>
        <v>0</v>
      </c>
      <c r="G99">
        <f t="shared" si="2"/>
        <v>8.2333674999999964E-3</v>
      </c>
      <c r="H99">
        <f t="shared" si="2"/>
        <v>0</v>
      </c>
      <c r="I99">
        <f t="shared" si="2"/>
        <v>0</v>
      </c>
      <c r="J99">
        <f t="shared" si="2"/>
        <v>8.2296999999999978E-3</v>
      </c>
      <c r="K99">
        <f t="shared" si="2"/>
        <v>10.592072295499998</v>
      </c>
      <c r="L99">
        <f t="shared" si="2"/>
        <v>10.683350648499994</v>
      </c>
      <c r="M99">
        <f t="shared" si="2"/>
        <v>2.0896099107500032</v>
      </c>
      <c r="N99">
        <f t="shared" si="2"/>
        <v>2.7788889120000055</v>
      </c>
      <c r="O99">
        <f t="shared" si="2"/>
        <v>2.9114616240000033</v>
      </c>
      <c r="P99">
        <f t="shared" si="2"/>
        <v>3.2996255999999957</v>
      </c>
      <c r="Q99">
        <f t="shared" si="2"/>
        <v>0.27452711574999966</v>
      </c>
      <c r="R99">
        <f t="shared" si="2"/>
        <v>0.67931864924999896</v>
      </c>
      <c r="S99">
        <f t="shared" si="2"/>
        <v>0.36228572525000041</v>
      </c>
      <c r="T99">
        <f t="shared" si="2"/>
        <v>1.3431257250000005E-2</v>
      </c>
      <c r="U99">
        <f t="shared" si="2"/>
        <v>9.730874736000013</v>
      </c>
      <c r="V99">
        <f t="shared" si="2"/>
        <v>0.22077102975000007</v>
      </c>
      <c r="W99">
        <f t="shared" si="2"/>
        <v>0.65136391149999995</v>
      </c>
      <c r="X99">
        <f t="shared" si="2"/>
        <v>2.6386818855000005</v>
      </c>
      <c r="Y99">
        <f t="shared" si="2"/>
        <v>0</v>
      </c>
      <c r="Z99">
        <f t="shared" si="2"/>
        <v>0.32884355624999984</v>
      </c>
      <c r="AA99">
        <f t="shared" si="2"/>
        <v>0.97733969049999769</v>
      </c>
      <c r="AB99">
        <f t="shared" si="2"/>
        <v>0.9783780569999988</v>
      </c>
      <c r="AC99">
        <f t="shared" si="2"/>
        <v>0.7150121670000007</v>
      </c>
      <c r="AD99">
        <f t="shared" si="2"/>
        <v>0.6734633980000001</v>
      </c>
      <c r="AE99">
        <f t="shared" si="2"/>
        <v>1.2080163839999973</v>
      </c>
      <c r="AF99">
        <f t="shared" si="2"/>
        <v>0.28552504850000004</v>
      </c>
      <c r="AG99">
        <f t="shared" si="2"/>
        <v>0.95764514399999756</v>
      </c>
      <c r="AH99">
        <f t="shared" si="2"/>
        <v>3.7182986399999907</v>
      </c>
      <c r="AI99">
        <f t="shared" si="2"/>
        <v>0.34509645650000031</v>
      </c>
      <c r="AJ99">
        <f t="shared" si="2"/>
        <v>0</v>
      </c>
      <c r="AK99">
        <f t="shared" si="2"/>
        <v>1.2920482800000013</v>
      </c>
      <c r="AL99">
        <f t="shared" si="2"/>
        <v>1.8498608365000018</v>
      </c>
      <c r="AM99">
        <f t="shared" si="2"/>
        <v>0.29721333949999973</v>
      </c>
      <c r="AN99">
        <f t="shared" si="2"/>
        <v>2.5294608000000045E-2</v>
      </c>
      <c r="AO99">
        <f t="shared" si="2"/>
        <v>0.55364580599999924</v>
      </c>
      <c r="AP99">
        <f t="shared" si="2"/>
        <v>0.1942563762500002</v>
      </c>
      <c r="AQ99">
        <f t="shared" si="2"/>
        <v>0.40283934650000008</v>
      </c>
      <c r="AR99">
        <f t="shared" si="2"/>
        <v>1.1137862920000008</v>
      </c>
      <c r="AS99">
        <f t="shared" si="2"/>
        <v>0.78916144799999888</v>
      </c>
      <c r="AT99">
        <f t="shared" si="2"/>
        <v>0.38812995074999984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5.0913627000000038E-2</v>
      </c>
      <c r="AZ99">
        <f t="shared" si="2"/>
        <v>5.0327709000000082E-2</v>
      </c>
      <c r="BA99">
        <f t="shared" si="2"/>
        <v>4.0770864000000039E-2</v>
      </c>
      <c r="BB99">
        <f t="shared" si="2"/>
        <v>3.1745814749999941E-2</v>
      </c>
      <c r="BC99">
        <f t="shared" si="2"/>
        <v>1.17363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65.384289573999993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45096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261.99</v>
      </c>
      <c r="C3" s="34">
        <v>87.33</v>
      </c>
      <c r="D3" s="93">
        <f>R3+S3+T3</f>
        <v>0</v>
      </c>
      <c r="E3" s="34">
        <v>3.91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116.22</v>
      </c>
      <c r="N3">
        <v>272.31</v>
      </c>
      <c r="O3">
        <v>101.42</v>
      </c>
      <c r="P3">
        <v>8.41</v>
      </c>
      <c r="Q3">
        <v>7.13</v>
      </c>
      <c r="R3" s="93">
        <v>0</v>
      </c>
      <c r="S3" s="93">
        <v>0</v>
      </c>
      <c r="T3" s="93">
        <v>0</v>
      </c>
      <c r="U3">
        <v>8.86</v>
      </c>
      <c r="V3">
        <v>0</v>
      </c>
      <c r="W3">
        <v>10.43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36.799999999999997</v>
      </c>
      <c r="AH3">
        <v>53.62</v>
      </c>
      <c r="AI3">
        <v>53.62</v>
      </c>
    </row>
    <row r="4" spans="1:35">
      <c r="A4" t="s">
        <v>46</v>
      </c>
      <c r="B4" s="34">
        <v>261.99</v>
      </c>
      <c r="C4" s="34">
        <v>87.33</v>
      </c>
      <c r="D4" s="93">
        <f t="shared" ref="D4:D67" si="0">R4+S4+T4</f>
        <v>0</v>
      </c>
      <c r="E4" s="34">
        <v>3.91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116.22</v>
      </c>
      <c r="N4">
        <v>272.31</v>
      </c>
      <c r="O4">
        <v>101.42</v>
      </c>
      <c r="P4">
        <v>8.41</v>
      </c>
      <c r="Q4">
        <v>7.07</v>
      </c>
      <c r="R4" s="93">
        <v>0</v>
      </c>
      <c r="S4" s="93">
        <v>0</v>
      </c>
      <c r="T4" s="93">
        <v>0</v>
      </c>
      <c r="U4">
        <v>8.86</v>
      </c>
      <c r="V4">
        <v>0</v>
      </c>
      <c r="W4">
        <v>10.43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36.75</v>
      </c>
      <c r="AH4">
        <v>53.36</v>
      </c>
      <c r="AI4">
        <v>53.36</v>
      </c>
    </row>
    <row r="5" spans="1:35">
      <c r="A5" t="s">
        <v>47</v>
      </c>
      <c r="B5" s="34">
        <v>261.99</v>
      </c>
      <c r="C5" s="34">
        <v>87.33</v>
      </c>
      <c r="D5" s="93">
        <f t="shared" si="0"/>
        <v>0</v>
      </c>
      <c r="E5" s="34">
        <v>3.91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116.22</v>
      </c>
      <c r="N5">
        <v>272.31</v>
      </c>
      <c r="O5">
        <v>101.42</v>
      </c>
      <c r="P5">
        <v>8.41</v>
      </c>
      <c r="Q5">
        <v>23.25</v>
      </c>
      <c r="R5" s="93">
        <v>0</v>
      </c>
      <c r="S5" s="93">
        <v>0</v>
      </c>
      <c r="T5" s="93">
        <v>0</v>
      </c>
      <c r="U5">
        <v>8.86</v>
      </c>
      <c r="V5">
        <v>0</v>
      </c>
      <c r="W5">
        <v>10.43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36.14</v>
      </c>
      <c r="AH5">
        <v>53.66</v>
      </c>
      <c r="AI5">
        <v>53.66</v>
      </c>
    </row>
    <row r="6" spans="1:35">
      <c r="A6" t="s">
        <v>48</v>
      </c>
      <c r="B6" s="34">
        <v>261.99</v>
      </c>
      <c r="C6" s="34">
        <v>87.33</v>
      </c>
      <c r="D6" s="93">
        <f t="shared" si="0"/>
        <v>0</v>
      </c>
      <c r="E6" s="34">
        <v>3.91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116.22</v>
      </c>
      <c r="N6">
        <v>272.31</v>
      </c>
      <c r="O6">
        <v>101.42</v>
      </c>
      <c r="P6">
        <v>8.41</v>
      </c>
      <c r="Q6">
        <v>23.14</v>
      </c>
      <c r="R6" s="93">
        <v>0</v>
      </c>
      <c r="S6" s="93">
        <v>0</v>
      </c>
      <c r="T6" s="93">
        <v>0</v>
      </c>
      <c r="U6">
        <v>8.86</v>
      </c>
      <c r="V6">
        <v>0</v>
      </c>
      <c r="W6">
        <v>10.43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36</v>
      </c>
      <c r="AH6">
        <v>53.36</v>
      </c>
      <c r="AI6">
        <v>53.36</v>
      </c>
    </row>
    <row r="7" spans="1:35">
      <c r="A7" t="s">
        <v>49</v>
      </c>
      <c r="B7" s="34">
        <v>261.99</v>
      </c>
      <c r="C7" s="34">
        <v>87.33</v>
      </c>
      <c r="D7" s="93">
        <f t="shared" si="0"/>
        <v>0</v>
      </c>
      <c r="E7" s="34">
        <v>3.91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116.22</v>
      </c>
      <c r="N7">
        <v>272.31</v>
      </c>
      <c r="O7">
        <v>101.42</v>
      </c>
      <c r="P7">
        <v>8.41</v>
      </c>
      <c r="Q7">
        <v>23.11</v>
      </c>
      <c r="R7" s="93">
        <v>0</v>
      </c>
      <c r="S7" s="93">
        <v>0</v>
      </c>
      <c r="T7" s="93">
        <v>0</v>
      </c>
      <c r="U7">
        <v>8.86</v>
      </c>
      <c r="V7">
        <v>0</v>
      </c>
      <c r="W7">
        <v>10.24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35.81</v>
      </c>
      <c r="AH7">
        <v>53.36</v>
      </c>
      <c r="AI7">
        <v>53.36</v>
      </c>
    </row>
    <row r="8" spans="1:35">
      <c r="A8" t="s">
        <v>50</v>
      </c>
      <c r="B8" s="34">
        <v>261.99</v>
      </c>
      <c r="C8" s="34">
        <v>87.33</v>
      </c>
      <c r="D8" s="93">
        <f t="shared" si="0"/>
        <v>0</v>
      </c>
      <c r="E8" s="34">
        <v>3.91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116.22</v>
      </c>
      <c r="N8">
        <v>272.31</v>
      </c>
      <c r="O8">
        <v>101.42</v>
      </c>
      <c r="P8">
        <v>8.41</v>
      </c>
      <c r="Q8">
        <v>23.06</v>
      </c>
      <c r="R8" s="93">
        <v>0</v>
      </c>
      <c r="S8" s="93">
        <v>0</v>
      </c>
      <c r="T8" s="93">
        <v>0</v>
      </c>
      <c r="U8">
        <v>8.86</v>
      </c>
      <c r="V8">
        <v>0</v>
      </c>
      <c r="W8">
        <v>10.24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35.92</v>
      </c>
      <c r="AH8">
        <v>53.36</v>
      </c>
      <c r="AI8">
        <v>53.36</v>
      </c>
    </row>
    <row r="9" spans="1:35">
      <c r="A9" t="s">
        <v>51</v>
      </c>
      <c r="B9" s="34">
        <v>261.99</v>
      </c>
      <c r="C9" s="34">
        <v>87.33</v>
      </c>
      <c r="D9" s="93">
        <f t="shared" si="0"/>
        <v>0</v>
      </c>
      <c r="E9" s="34">
        <v>3.91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116.22</v>
      </c>
      <c r="N9">
        <v>272.31</v>
      </c>
      <c r="O9">
        <v>101.42</v>
      </c>
      <c r="P9">
        <v>8.41</v>
      </c>
      <c r="Q9">
        <v>23.05</v>
      </c>
      <c r="R9" s="93">
        <v>0</v>
      </c>
      <c r="S9" s="93">
        <v>0</v>
      </c>
      <c r="T9" s="93">
        <v>0</v>
      </c>
      <c r="U9">
        <v>8.86</v>
      </c>
      <c r="V9">
        <v>0</v>
      </c>
      <c r="W9">
        <v>10.24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35.75</v>
      </c>
      <c r="AH9">
        <v>53.6</v>
      </c>
      <c r="AI9">
        <v>53.6</v>
      </c>
    </row>
    <row r="10" spans="1:35">
      <c r="A10" t="s">
        <v>52</v>
      </c>
      <c r="B10" s="34">
        <v>261.99</v>
      </c>
      <c r="C10" s="34">
        <v>87.33</v>
      </c>
      <c r="D10" s="93">
        <f t="shared" si="0"/>
        <v>0</v>
      </c>
      <c r="E10" s="34">
        <v>3.91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116.22</v>
      </c>
      <c r="N10">
        <v>272.31</v>
      </c>
      <c r="O10">
        <v>101.42</v>
      </c>
      <c r="P10">
        <v>8.41</v>
      </c>
      <c r="Q10">
        <v>21.5</v>
      </c>
      <c r="R10" s="93">
        <v>0</v>
      </c>
      <c r="S10" s="93">
        <v>0</v>
      </c>
      <c r="T10" s="93">
        <v>0</v>
      </c>
      <c r="U10">
        <v>8.86</v>
      </c>
      <c r="V10">
        <v>0</v>
      </c>
      <c r="W10">
        <v>10.24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35.51</v>
      </c>
      <c r="AH10">
        <v>53.66</v>
      </c>
      <c r="AI10">
        <v>53.66</v>
      </c>
    </row>
    <row r="11" spans="1:35">
      <c r="A11" t="s">
        <v>53</v>
      </c>
      <c r="B11" s="34">
        <v>261.99</v>
      </c>
      <c r="C11" s="34">
        <v>87.33</v>
      </c>
      <c r="D11" s="93">
        <f t="shared" si="0"/>
        <v>0</v>
      </c>
      <c r="E11" s="34">
        <v>3.94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116.22</v>
      </c>
      <c r="N11">
        <v>272.31</v>
      </c>
      <c r="O11">
        <v>101.42</v>
      </c>
      <c r="P11">
        <v>8.26</v>
      </c>
      <c r="Q11">
        <v>21.07</v>
      </c>
      <c r="R11" s="93">
        <v>0</v>
      </c>
      <c r="S11" s="93">
        <v>0</v>
      </c>
      <c r="T11" s="93">
        <v>0</v>
      </c>
      <c r="U11">
        <v>8.6999999999999993</v>
      </c>
      <c r="V11">
        <v>0</v>
      </c>
      <c r="W11">
        <v>10.06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35.200000000000003</v>
      </c>
      <c r="AH11">
        <v>49.74</v>
      </c>
      <c r="AI11">
        <v>49.74</v>
      </c>
    </row>
    <row r="12" spans="1:35">
      <c r="A12" t="s">
        <v>54</v>
      </c>
      <c r="B12" s="34">
        <v>261.99</v>
      </c>
      <c r="C12" s="34">
        <v>87.33</v>
      </c>
      <c r="D12" s="93">
        <f t="shared" si="0"/>
        <v>0</v>
      </c>
      <c r="E12" s="34">
        <v>3.94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116.22</v>
      </c>
      <c r="N12">
        <v>272.31</v>
      </c>
      <c r="O12">
        <v>101.42</v>
      </c>
      <c r="P12">
        <v>8.26</v>
      </c>
      <c r="Q12">
        <v>20.7</v>
      </c>
      <c r="R12" s="93">
        <v>0</v>
      </c>
      <c r="S12" s="93">
        <v>0</v>
      </c>
      <c r="T12" s="93">
        <v>0</v>
      </c>
      <c r="U12">
        <v>8.6999999999999993</v>
      </c>
      <c r="V12">
        <v>0</v>
      </c>
      <c r="W12">
        <v>10.06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34.89</v>
      </c>
      <c r="AH12">
        <v>49.89</v>
      </c>
      <c r="AI12">
        <v>49.89</v>
      </c>
    </row>
    <row r="13" spans="1:35">
      <c r="A13" t="s">
        <v>55</v>
      </c>
      <c r="B13" s="34">
        <v>261.99</v>
      </c>
      <c r="C13" s="34">
        <v>87.33</v>
      </c>
      <c r="D13" s="93">
        <f t="shared" si="0"/>
        <v>0</v>
      </c>
      <c r="E13" s="34">
        <v>3.94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116.22</v>
      </c>
      <c r="N13">
        <v>272.31</v>
      </c>
      <c r="O13">
        <v>101.42</v>
      </c>
      <c r="P13">
        <v>8.26</v>
      </c>
      <c r="Q13">
        <v>20.149999999999999</v>
      </c>
      <c r="R13" s="93">
        <v>0</v>
      </c>
      <c r="S13" s="93">
        <v>0</v>
      </c>
      <c r="T13" s="93">
        <v>0</v>
      </c>
      <c r="U13">
        <v>8.6999999999999993</v>
      </c>
      <c r="V13">
        <v>0</v>
      </c>
      <c r="W13">
        <v>10.06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34.94</v>
      </c>
      <c r="AH13">
        <v>49.73</v>
      </c>
      <c r="AI13">
        <v>49.73</v>
      </c>
    </row>
    <row r="14" spans="1:35">
      <c r="A14" t="s">
        <v>56</v>
      </c>
      <c r="B14" s="34">
        <v>261.99</v>
      </c>
      <c r="C14" s="34">
        <v>87.33</v>
      </c>
      <c r="D14" s="93">
        <f t="shared" si="0"/>
        <v>0</v>
      </c>
      <c r="E14" s="34">
        <v>3.94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116.22</v>
      </c>
      <c r="N14">
        <v>272.31</v>
      </c>
      <c r="O14">
        <v>101.42</v>
      </c>
      <c r="P14">
        <v>8.26</v>
      </c>
      <c r="Q14">
        <v>8.2799999999999994</v>
      </c>
      <c r="R14" s="93">
        <v>0</v>
      </c>
      <c r="S14" s="93">
        <v>0</v>
      </c>
      <c r="T14" s="93">
        <v>0</v>
      </c>
      <c r="U14">
        <v>8.6999999999999993</v>
      </c>
      <c r="V14">
        <v>0</v>
      </c>
      <c r="W14">
        <v>10.06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34.57</v>
      </c>
      <c r="AH14">
        <v>49.79</v>
      </c>
      <c r="AI14">
        <v>49.79</v>
      </c>
    </row>
    <row r="15" spans="1:35">
      <c r="A15" t="s">
        <v>57</v>
      </c>
      <c r="B15" s="34">
        <v>261.99</v>
      </c>
      <c r="C15" s="34">
        <v>87.33</v>
      </c>
      <c r="D15" s="93">
        <f t="shared" si="0"/>
        <v>0</v>
      </c>
      <c r="E15" s="34">
        <v>3.94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116.22</v>
      </c>
      <c r="N15">
        <v>272.31</v>
      </c>
      <c r="O15">
        <v>101.42</v>
      </c>
      <c r="P15">
        <v>8.26</v>
      </c>
      <c r="Q15">
        <v>8.1999999999999993</v>
      </c>
      <c r="R15" s="93">
        <v>0</v>
      </c>
      <c r="S15" s="93">
        <v>0</v>
      </c>
      <c r="T15" s="93">
        <v>0</v>
      </c>
      <c r="U15">
        <v>8.6999999999999993</v>
      </c>
      <c r="V15">
        <v>0</v>
      </c>
      <c r="W15">
        <v>10.06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34.53</v>
      </c>
      <c r="AH15">
        <v>49.78</v>
      </c>
      <c r="AI15">
        <v>49.78</v>
      </c>
    </row>
    <row r="16" spans="1:35">
      <c r="A16" t="s">
        <v>58</v>
      </c>
      <c r="B16" s="34">
        <v>261.99</v>
      </c>
      <c r="C16" s="34">
        <v>87.33</v>
      </c>
      <c r="D16" s="93">
        <f t="shared" si="0"/>
        <v>0</v>
      </c>
      <c r="E16" s="34">
        <v>3.94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116.22</v>
      </c>
      <c r="N16">
        <v>272.31</v>
      </c>
      <c r="O16">
        <v>101.42</v>
      </c>
      <c r="P16">
        <v>8.26</v>
      </c>
      <c r="Q16">
        <v>8.1999999999999993</v>
      </c>
      <c r="R16" s="93">
        <v>0</v>
      </c>
      <c r="S16" s="93">
        <v>0</v>
      </c>
      <c r="T16" s="93">
        <v>0</v>
      </c>
      <c r="U16">
        <v>8.6999999999999993</v>
      </c>
      <c r="V16">
        <v>0</v>
      </c>
      <c r="W16">
        <v>10.06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34.49</v>
      </c>
      <c r="AH16">
        <v>49.88</v>
      </c>
      <c r="AI16">
        <v>49.88</v>
      </c>
    </row>
    <row r="17" spans="1:35">
      <c r="A17" t="s">
        <v>59</v>
      </c>
      <c r="B17" s="34">
        <v>261.99</v>
      </c>
      <c r="C17" s="34">
        <v>63.49</v>
      </c>
      <c r="D17" s="93">
        <f t="shared" si="0"/>
        <v>0</v>
      </c>
      <c r="E17" s="34">
        <v>1.36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116.22</v>
      </c>
      <c r="N17">
        <v>272.31</v>
      </c>
      <c r="O17">
        <v>101.42</v>
      </c>
      <c r="P17">
        <v>8.26</v>
      </c>
      <c r="Q17">
        <v>8.3000000000000007</v>
      </c>
      <c r="R17" s="93">
        <v>0</v>
      </c>
      <c r="S17" s="93">
        <v>0</v>
      </c>
      <c r="T17" s="93">
        <v>0</v>
      </c>
      <c r="U17">
        <v>8.6999999999999993</v>
      </c>
      <c r="V17">
        <v>0</v>
      </c>
      <c r="W17">
        <v>10.06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30.85</v>
      </c>
      <c r="AH17">
        <v>49.85</v>
      </c>
      <c r="AI17">
        <v>49.85</v>
      </c>
    </row>
    <row r="18" spans="1:35">
      <c r="A18" t="s">
        <v>60</v>
      </c>
      <c r="B18" s="34">
        <v>230.79</v>
      </c>
      <c r="C18" s="34">
        <v>63.49</v>
      </c>
      <c r="D18" s="93">
        <f t="shared" si="0"/>
        <v>0</v>
      </c>
      <c r="E18" s="34">
        <v>1.36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116.22</v>
      </c>
      <c r="N18">
        <v>272.31</v>
      </c>
      <c r="O18">
        <v>101.42</v>
      </c>
      <c r="P18">
        <v>8.26</v>
      </c>
      <c r="Q18">
        <v>8.61</v>
      </c>
      <c r="R18" s="93">
        <v>0</v>
      </c>
      <c r="S18" s="93">
        <v>0</v>
      </c>
      <c r="T18" s="93">
        <v>0</v>
      </c>
      <c r="U18">
        <v>8.6999999999999993</v>
      </c>
      <c r="V18">
        <v>0</v>
      </c>
      <c r="W18">
        <v>10.06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30.77</v>
      </c>
      <c r="AH18">
        <v>49.89</v>
      </c>
      <c r="AI18">
        <v>49.89</v>
      </c>
    </row>
    <row r="19" spans="1:35">
      <c r="A19" t="s">
        <v>61</v>
      </c>
      <c r="B19" s="34">
        <v>201.74</v>
      </c>
      <c r="C19" s="34">
        <v>63.49</v>
      </c>
      <c r="D19" s="93">
        <f t="shared" si="0"/>
        <v>0</v>
      </c>
      <c r="E19" s="34">
        <v>1.36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107.67</v>
      </c>
      <c r="N19">
        <v>272.31</v>
      </c>
      <c r="O19">
        <v>101.42</v>
      </c>
      <c r="P19">
        <v>8.1</v>
      </c>
      <c r="Q19">
        <v>9.1199999999999992</v>
      </c>
      <c r="R19" s="93">
        <v>0</v>
      </c>
      <c r="S19" s="93">
        <v>0</v>
      </c>
      <c r="T19" s="93">
        <v>0</v>
      </c>
      <c r="U19">
        <v>8.4700000000000006</v>
      </c>
      <c r="V19">
        <v>0</v>
      </c>
      <c r="W19">
        <v>9.8699999999999992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30.55</v>
      </c>
      <c r="AH19">
        <v>49.89</v>
      </c>
      <c r="AI19">
        <v>49.89</v>
      </c>
    </row>
    <row r="20" spans="1:35">
      <c r="A20" t="s">
        <v>62</v>
      </c>
      <c r="B20" s="34">
        <v>201.74</v>
      </c>
      <c r="C20" s="34">
        <v>63.49</v>
      </c>
      <c r="D20" s="93">
        <f t="shared" si="0"/>
        <v>0</v>
      </c>
      <c r="E20" s="34">
        <v>1.36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115.85</v>
      </c>
      <c r="N20">
        <v>272.31</v>
      </c>
      <c r="O20">
        <v>101.42</v>
      </c>
      <c r="P20">
        <v>8.1</v>
      </c>
      <c r="Q20">
        <v>16.27</v>
      </c>
      <c r="R20" s="93">
        <v>0</v>
      </c>
      <c r="S20" s="93">
        <v>0</v>
      </c>
      <c r="T20" s="93">
        <v>0</v>
      </c>
      <c r="U20">
        <v>8.4700000000000006</v>
      </c>
      <c r="V20">
        <v>0</v>
      </c>
      <c r="W20">
        <v>9.8699999999999992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29.97</v>
      </c>
      <c r="AH20">
        <v>49.78</v>
      </c>
      <c r="AI20">
        <v>49.78</v>
      </c>
    </row>
    <row r="21" spans="1:35">
      <c r="A21" t="s">
        <v>63</v>
      </c>
      <c r="B21" s="34">
        <v>201.74</v>
      </c>
      <c r="C21" s="34">
        <v>51</v>
      </c>
      <c r="D21" s="93">
        <f t="shared" si="0"/>
        <v>0</v>
      </c>
      <c r="E21" s="34">
        <v>1.36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115.85</v>
      </c>
      <c r="N21">
        <v>272.31</v>
      </c>
      <c r="O21">
        <v>101.42</v>
      </c>
      <c r="P21">
        <v>8.1</v>
      </c>
      <c r="Q21">
        <v>15.94</v>
      </c>
      <c r="R21" s="93">
        <v>0</v>
      </c>
      <c r="S21" s="93">
        <v>0</v>
      </c>
      <c r="T21" s="93">
        <v>0</v>
      </c>
      <c r="U21">
        <v>8.4700000000000006</v>
      </c>
      <c r="V21">
        <v>0</v>
      </c>
      <c r="W21">
        <v>9.8699999999999992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29.54</v>
      </c>
      <c r="AH21">
        <v>49.85</v>
      </c>
      <c r="AI21">
        <v>49.85</v>
      </c>
    </row>
    <row r="22" spans="1:35">
      <c r="A22" t="s">
        <v>64</v>
      </c>
      <c r="B22" s="34">
        <v>201.74</v>
      </c>
      <c r="C22" s="34">
        <v>51</v>
      </c>
      <c r="D22" s="93">
        <f t="shared" si="0"/>
        <v>0</v>
      </c>
      <c r="E22" s="34">
        <v>1.36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115.85</v>
      </c>
      <c r="N22">
        <v>272.31</v>
      </c>
      <c r="O22">
        <v>101.42</v>
      </c>
      <c r="P22">
        <v>8.1</v>
      </c>
      <c r="Q22">
        <v>15.54</v>
      </c>
      <c r="R22" s="93">
        <v>0</v>
      </c>
      <c r="S22" s="93">
        <v>0</v>
      </c>
      <c r="T22" s="93">
        <v>0</v>
      </c>
      <c r="U22">
        <v>8.4700000000000006</v>
      </c>
      <c r="V22">
        <v>0</v>
      </c>
      <c r="W22">
        <v>9.8699999999999992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23.83</v>
      </c>
      <c r="AH22">
        <v>49.71</v>
      </c>
      <c r="AI22">
        <v>49.71</v>
      </c>
    </row>
    <row r="23" spans="1:35">
      <c r="A23" t="s">
        <v>65</v>
      </c>
      <c r="B23" s="34">
        <v>201.74</v>
      </c>
      <c r="C23" s="34">
        <v>51</v>
      </c>
      <c r="D23" s="93">
        <f t="shared" si="0"/>
        <v>0</v>
      </c>
      <c r="E23" s="34">
        <v>1.36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115.85</v>
      </c>
      <c r="N23">
        <v>272.31</v>
      </c>
      <c r="O23">
        <v>101.42</v>
      </c>
      <c r="P23">
        <v>8.1</v>
      </c>
      <c r="Q23">
        <v>15.38</v>
      </c>
      <c r="R23" s="93">
        <v>0</v>
      </c>
      <c r="S23" s="93">
        <v>0</v>
      </c>
      <c r="T23" s="93">
        <v>0</v>
      </c>
      <c r="U23">
        <v>8.4700000000000006</v>
      </c>
      <c r="V23">
        <v>0</v>
      </c>
      <c r="W23">
        <v>9.8699999999999992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23.81</v>
      </c>
      <c r="AH23">
        <v>49.61</v>
      </c>
      <c r="AI23">
        <v>49.61</v>
      </c>
    </row>
    <row r="24" spans="1:35">
      <c r="A24" t="s">
        <v>66</v>
      </c>
      <c r="B24" s="34">
        <v>201.74</v>
      </c>
      <c r="C24" s="34">
        <v>51</v>
      </c>
      <c r="D24" s="93">
        <f t="shared" si="0"/>
        <v>0</v>
      </c>
      <c r="E24" s="34">
        <v>1.36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115.85</v>
      </c>
      <c r="N24">
        <v>272.31</v>
      </c>
      <c r="O24">
        <v>101.42</v>
      </c>
      <c r="P24">
        <v>8.1</v>
      </c>
      <c r="Q24">
        <v>15.32</v>
      </c>
      <c r="R24" s="93">
        <v>0</v>
      </c>
      <c r="S24" s="93">
        <v>0</v>
      </c>
      <c r="T24" s="93">
        <v>0</v>
      </c>
      <c r="U24">
        <v>8.4700000000000006</v>
      </c>
      <c r="V24">
        <v>0</v>
      </c>
      <c r="W24">
        <v>9.8699999999999992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23.86</v>
      </c>
      <c r="AH24">
        <v>49.85</v>
      </c>
      <c r="AI24">
        <v>49.85</v>
      </c>
    </row>
    <row r="25" spans="1:35">
      <c r="A25" t="s">
        <v>67</v>
      </c>
      <c r="B25" s="34">
        <v>201.74</v>
      </c>
      <c r="C25" s="34">
        <v>51</v>
      </c>
      <c r="D25" s="93">
        <f t="shared" si="0"/>
        <v>0</v>
      </c>
      <c r="E25" s="34">
        <v>1.36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115.85</v>
      </c>
      <c r="N25">
        <v>272.31</v>
      </c>
      <c r="O25">
        <v>101.42</v>
      </c>
      <c r="P25">
        <v>8.1</v>
      </c>
      <c r="Q25">
        <v>15.76</v>
      </c>
      <c r="R25" s="93">
        <v>0</v>
      </c>
      <c r="S25" s="93">
        <v>0</v>
      </c>
      <c r="T25" s="93">
        <v>0</v>
      </c>
      <c r="U25">
        <v>8.4700000000000006</v>
      </c>
      <c r="V25">
        <v>0.37076599999999998</v>
      </c>
      <c r="W25">
        <v>10.43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0.03</v>
      </c>
      <c r="AD25">
        <v>0</v>
      </c>
      <c r="AE25">
        <v>0.36</v>
      </c>
      <c r="AF25">
        <v>0.18</v>
      </c>
      <c r="AG25">
        <v>23.88</v>
      </c>
      <c r="AH25">
        <v>49.72</v>
      </c>
      <c r="AI25">
        <v>49.72</v>
      </c>
    </row>
    <row r="26" spans="1:35">
      <c r="A26" t="s">
        <v>68</v>
      </c>
      <c r="B26" s="34">
        <v>201.74</v>
      </c>
      <c r="C26" s="34">
        <v>51</v>
      </c>
      <c r="D26" s="93">
        <f t="shared" si="0"/>
        <v>0</v>
      </c>
      <c r="E26" s="34">
        <v>1.36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115.85</v>
      </c>
      <c r="N26">
        <v>272.31</v>
      </c>
      <c r="O26">
        <v>101.42</v>
      </c>
      <c r="P26">
        <v>8.1</v>
      </c>
      <c r="Q26">
        <v>16.239999999999998</v>
      </c>
      <c r="R26" s="93">
        <v>0</v>
      </c>
      <c r="S26" s="93">
        <v>0</v>
      </c>
      <c r="T26" s="93">
        <v>0</v>
      </c>
      <c r="U26">
        <v>8.4700000000000006</v>
      </c>
      <c r="V26">
        <v>1.5611200000000001</v>
      </c>
      <c r="W26">
        <v>10.43</v>
      </c>
      <c r="X26">
        <v>0</v>
      </c>
      <c r="Y26">
        <v>0</v>
      </c>
      <c r="Z26">
        <v>0</v>
      </c>
      <c r="AA26">
        <v>0.05</v>
      </c>
      <c r="AB26">
        <v>0.01</v>
      </c>
      <c r="AC26">
        <v>0.31</v>
      </c>
      <c r="AD26">
        <v>0</v>
      </c>
      <c r="AE26">
        <v>1.79</v>
      </c>
      <c r="AF26">
        <v>0.9</v>
      </c>
      <c r="AG26">
        <v>23.95</v>
      </c>
      <c r="AH26">
        <v>49.62</v>
      </c>
      <c r="AI26">
        <v>49.62</v>
      </c>
    </row>
    <row r="27" spans="1:35">
      <c r="A27" t="s">
        <v>69</v>
      </c>
      <c r="B27" s="34">
        <v>166.23</v>
      </c>
      <c r="C27" s="34">
        <v>31.95</v>
      </c>
      <c r="D27" s="93">
        <f t="shared" si="0"/>
        <v>30.46</v>
      </c>
      <c r="E27" s="34">
        <v>1.36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94.95</v>
      </c>
      <c r="N27">
        <v>272.31</v>
      </c>
      <c r="O27">
        <v>101.42</v>
      </c>
      <c r="P27">
        <v>7.94</v>
      </c>
      <c r="Q27">
        <v>10.47</v>
      </c>
      <c r="R27" s="93">
        <v>11.48</v>
      </c>
      <c r="S27" s="93">
        <v>4.4400000000000004</v>
      </c>
      <c r="T27" s="93">
        <v>14.54</v>
      </c>
      <c r="U27">
        <v>8.86</v>
      </c>
      <c r="V27">
        <v>3.1124830000000001</v>
      </c>
      <c r="W27">
        <v>10.33</v>
      </c>
      <c r="X27">
        <v>0</v>
      </c>
      <c r="Y27">
        <v>0</v>
      </c>
      <c r="Z27">
        <v>0</v>
      </c>
      <c r="AA27">
        <v>2.4700000000000002</v>
      </c>
      <c r="AB27">
        <v>0.49</v>
      </c>
      <c r="AC27">
        <v>1.57</v>
      </c>
      <c r="AD27">
        <v>0</v>
      </c>
      <c r="AE27">
        <v>4.59</v>
      </c>
      <c r="AF27">
        <v>2.29</v>
      </c>
      <c r="AG27">
        <v>24.02</v>
      </c>
      <c r="AH27">
        <v>49.89</v>
      </c>
      <c r="AI27">
        <v>49.89</v>
      </c>
    </row>
    <row r="28" spans="1:35">
      <c r="A28" t="s">
        <v>70</v>
      </c>
      <c r="B28" s="34">
        <v>166.23</v>
      </c>
      <c r="C28" s="34">
        <v>51</v>
      </c>
      <c r="D28" s="93">
        <f t="shared" si="0"/>
        <v>52.900000000000006</v>
      </c>
      <c r="E28" s="34">
        <v>1.36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70.64</v>
      </c>
      <c r="N28">
        <v>272.31</v>
      </c>
      <c r="O28">
        <v>101.42</v>
      </c>
      <c r="P28">
        <v>7.94</v>
      </c>
      <c r="Q28">
        <v>10.87</v>
      </c>
      <c r="R28" s="93">
        <v>20.14</v>
      </c>
      <c r="S28" s="93">
        <v>8.8800000000000008</v>
      </c>
      <c r="T28" s="93">
        <v>23.88</v>
      </c>
      <c r="U28">
        <v>8.86</v>
      </c>
      <c r="V28">
        <v>4.3808930000000004</v>
      </c>
      <c r="W28">
        <v>10.33</v>
      </c>
      <c r="X28">
        <v>0</v>
      </c>
      <c r="Y28">
        <v>0</v>
      </c>
      <c r="Z28">
        <v>0</v>
      </c>
      <c r="AA28">
        <v>6.67</v>
      </c>
      <c r="AB28">
        <v>1.33</v>
      </c>
      <c r="AC28">
        <v>3.32</v>
      </c>
      <c r="AD28">
        <v>0</v>
      </c>
      <c r="AE28">
        <v>7.62</v>
      </c>
      <c r="AF28">
        <v>3.81</v>
      </c>
      <c r="AG28">
        <v>24.12</v>
      </c>
      <c r="AH28">
        <v>46.82</v>
      </c>
      <c r="AI28">
        <v>46.82</v>
      </c>
    </row>
    <row r="29" spans="1:35">
      <c r="A29" t="s">
        <v>71</v>
      </c>
      <c r="B29" s="34">
        <v>166.23</v>
      </c>
      <c r="C29" s="34">
        <v>50.69</v>
      </c>
      <c r="D29" s="93">
        <f t="shared" si="0"/>
        <v>79.16</v>
      </c>
      <c r="E29" s="34">
        <v>2.1800000000000002</v>
      </c>
      <c r="F29" s="34"/>
      <c r="G29" s="34"/>
      <c r="H29" s="34"/>
      <c r="I29" s="34"/>
      <c r="J29" s="37">
        <v>0.96</v>
      </c>
      <c r="K29" s="37">
        <v>0.96</v>
      </c>
      <c r="L29" s="37">
        <v>0.99</v>
      </c>
      <c r="M29">
        <v>70.64</v>
      </c>
      <c r="N29">
        <v>272.31</v>
      </c>
      <c r="O29">
        <v>53.25</v>
      </c>
      <c r="P29">
        <v>7.94</v>
      </c>
      <c r="Q29">
        <v>11.08</v>
      </c>
      <c r="R29" s="93">
        <v>30.41</v>
      </c>
      <c r="S29" s="93">
        <v>15.75</v>
      </c>
      <c r="T29" s="93">
        <v>33</v>
      </c>
      <c r="U29">
        <v>8.86</v>
      </c>
      <c r="V29">
        <v>5.9712839999999998</v>
      </c>
      <c r="W29">
        <v>10.33</v>
      </c>
      <c r="X29">
        <v>0</v>
      </c>
      <c r="Y29">
        <v>0</v>
      </c>
      <c r="Z29">
        <v>0</v>
      </c>
      <c r="AA29">
        <v>11.79</v>
      </c>
      <c r="AB29">
        <v>2.36</v>
      </c>
      <c r="AC29">
        <v>5.33</v>
      </c>
      <c r="AD29">
        <v>3.21</v>
      </c>
      <c r="AE29">
        <v>11.93</v>
      </c>
      <c r="AF29">
        <v>5.96</v>
      </c>
      <c r="AG29">
        <v>23.62</v>
      </c>
      <c r="AH29">
        <v>46.81</v>
      </c>
      <c r="AI29">
        <v>46.81</v>
      </c>
    </row>
    <row r="30" spans="1:35">
      <c r="A30" t="s">
        <v>72</v>
      </c>
      <c r="B30" s="34">
        <v>166.23</v>
      </c>
      <c r="C30" s="34">
        <v>50.69</v>
      </c>
      <c r="D30" s="93">
        <f t="shared" si="0"/>
        <v>90.449999999999989</v>
      </c>
      <c r="E30" s="34">
        <v>2.1800000000000002</v>
      </c>
      <c r="F30" s="34"/>
      <c r="G30" s="34"/>
      <c r="H30" s="34"/>
      <c r="I30" s="34"/>
      <c r="J30" s="37">
        <v>1.35</v>
      </c>
      <c r="K30" s="37">
        <v>1.35</v>
      </c>
      <c r="L30" s="37">
        <v>1.39</v>
      </c>
      <c r="M30">
        <v>70.64</v>
      </c>
      <c r="N30">
        <v>272.31</v>
      </c>
      <c r="O30">
        <v>53.25</v>
      </c>
      <c r="P30">
        <v>7.94</v>
      </c>
      <c r="Q30">
        <v>11.46</v>
      </c>
      <c r="R30" s="93">
        <v>31.97</v>
      </c>
      <c r="S30" s="93">
        <v>26.52</v>
      </c>
      <c r="T30" s="93">
        <v>31.96</v>
      </c>
      <c r="U30">
        <v>8.86</v>
      </c>
      <c r="V30">
        <v>8.1958800000000007</v>
      </c>
      <c r="W30">
        <v>10.33</v>
      </c>
      <c r="X30">
        <v>0</v>
      </c>
      <c r="Y30">
        <v>0</v>
      </c>
      <c r="Z30">
        <v>0</v>
      </c>
      <c r="AA30">
        <v>18.149999999999999</v>
      </c>
      <c r="AB30">
        <v>3.63</v>
      </c>
      <c r="AC30">
        <v>7.95</v>
      </c>
      <c r="AD30">
        <v>4.91</v>
      </c>
      <c r="AE30">
        <v>17.579999999999998</v>
      </c>
      <c r="AF30">
        <v>8.7899999999999991</v>
      </c>
      <c r="AG30">
        <v>23.6</v>
      </c>
      <c r="AH30">
        <v>46.65</v>
      </c>
      <c r="AI30">
        <v>46.65</v>
      </c>
    </row>
    <row r="31" spans="1:35">
      <c r="A31" t="s">
        <v>73</v>
      </c>
      <c r="B31" s="34">
        <v>115.22</v>
      </c>
      <c r="C31" s="34">
        <v>31.64</v>
      </c>
      <c r="D31" s="93">
        <f t="shared" si="0"/>
        <v>90.449999999999989</v>
      </c>
      <c r="E31" s="34">
        <v>2.1800000000000002</v>
      </c>
      <c r="F31" s="34"/>
      <c r="G31" s="34"/>
      <c r="H31" s="34"/>
      <c r="I31" s="34"/>
      <c r="J31" s="37">
        <v>1.8</v>
      </c>
      <c r="K31" s="37">
        <v>1.8</v>
      </c>
      <c r="L31" s="37">
        <v>1.85</v>
      </c>
      <c r="M31">
        <v>70.64</v>
      </c>
      <c r="N31">
        <v>272.31</v>
      </c>
      <c r="O31">
        <v>53.25</v>
      </c>
      <c r="P31">
        <v>7.94</v>
      </c>
      <c r="Q31">
        <v>7.07</v>
      </c>
      <c r="R31" s="93">
        <v>30.15</v>
      </c>
      <c r="S31" s="93">
        <v>30.15</v>
      </c>
      <c r="T31" s="93">
        <v>30.15</v>
      </c>
      <c r="U31">
        <v>8.86</v>
      </c>
      <c r="V31">
        <v>10.937597</v>
      </c>
      <c r="W31">
        <v>10.15</v>
      </c>
      <c r="X31">
        <v>0</v>
      </c>
      <c r="Y31">
        <v>0</v>
      </c>
      <c r="Z31">
        <v>0</v>
      </c>
      <c r="AA31">
        <v>27.26</v>
      </c>
      <c r="AB31">
        <v>5.45</v>
      </c>
      <c r="AC31">
        <v>11.26</v>
      </c>
      <c r="AD31">
        <v>7.04</v>
      </c>
      <c r="AE31">
        <v>20.67</v>
      </c>
      <c r="AF31">
        <v>10.33</v>
      </c>
      <c r="AG31">
        <v>23.91</v>
      </c>
      <c r="AH31">
        <v>46.77</v>
      </c>
      <c r="AI31">
        <v>46.77</v>
      </c>
    </row>
    <row r="32" spans="1:35">
      <c r="A32" t="s">
        <v>74</v>
      </c>
      <c r="B32" s="34">
        <v>114.17</v>
      </c>
      <c r="C32" s="34">
        <v>31.64</v>
      </c>
      <c r="D32" s="93">
        <f t="shared" si="0"/>
        <v>90.95</v>
      </c>
      <c r="E32" s="34">
        <v>2.1800000000000002</v>
      </c>
      <c r="F32" s="34"/>
      <c r="G32" s="34"/>
      <c r="H32" s="34"/>
      <c r="I32" s="34"/>
      <c r="J32" s="37">
        <v>2.11</v>
      </c>
      <c r="K32" s="37">
        <v>2.11</v>
      </c>
      <c r="L32" s="37">
        <v>2.15</v>
      </c>
      <c r="M32">
        <v>70.64</v>
      </c>
      <c r="N32">
        <v>272.31</v>
      </c>
      <c r="O32">
        <v>53.25</v>
      </c>
      <c r="P32">
        <v>7.94</v>
      </c>
      <c r="Q32">
        <v>7.19</v>
      </c>
      <c r="R32" s="93">
        <v>30.32</v>
      </c>
      <c r="S32" s="93">
        <v>30.32</v>
      </c>
      <c r="T32" s="93">
        <v>30.31</v>
      </c>
      <c r="U32">
        <v>8.86</v>
      </c>
      <c r="V32">
        <v>13.689071</v>
      </c>
      <c r="W32">
        <v>10.15</v>
      </c>
      <c r="X32">
        <v>0</v>
      </c>
      <c r="Y32">
        <v>0</v>
      </c>
      <c r="Z32">
        <v>0</v>
      </c>
      <c r="AA32">
        <v>38.869999999999997</v>
      </c>
      <c r="AB32">
        <v>7.77</v>
      </c>
      <c r="AC32">
        <v>15.49</v>
      </c>
      <c r="AD32">
        <v>9.65</v>
      </c>
      <c r="AE32">
        <v>27.33</v>
      </c>
      <c r="AF32">
        <v>13.67</v>
      </c>
      <c r="AG32">
        <v>23.98</v>
      </c>
      <c r="AH32">
        <v>43.06</v>
      </c>
      <c r="AI32">
        <v>43.06</v>
      </c>
    </row>
    <row r="33" spans="1:35">
      <c r="A33" t="s">
        <v>75</v>
      </c>
      <c r="B33" s="34">
        <v>114.17</v>
      </c>
      <c r="C33" s="34">
        <v>31.64</v>
      </c>
      <c r="D33" s="93">
        <f t="shared" si="0"/>
        <v>92</v>
      </c>
      <c r="E33" s="34">
        <v>2.1800000000000002</v>
      </c>
      <c r="F33" s="34"/>
      <c r="G33" s="34"/>
      <c r="H33" s="34"/>
      <c r="I33" s="34"/>
      <c r="J33" s="37">
        <v>2.79</v>
      </c>
      <c r="K33" s="37">
        <v>2.79</v>
      </c>
      <c r="L33" s="37">
        <v>2.86</v>
      </c>
      <c r="M33">
        <v>70.64</v>
      </c>
      <c r="N33">
        <v>272.31</v>
      </c>
      <c r="O33">
        <v>53.25</v>
      </c>
      <c r="P33">
        <v>7.94</v>
      </c>
      <c r="Q33">
        <v>7.06</v>
      </c>
      <c r="R33" s="93">
        <v>30.67</v>
      </c>
      <c r="S33" s="93">
        <v>30.67</v>
      </c>
      <c r="T33" s="93">
        <v>30.66</v>
      </c>
      <c r="U33">
        <v>8.86</v>
      </c>
      <c r="V33">
        <v>16.206377</v>
      </c>
      <c r="W33">
        <v>10.15</v>
      </c>
      <c r="X33">
        <v>0</v>
      </c>
      <c r="Y33">
        <v>0</v>
      </c>
      <c r="Z33">
        <v>0</v>
      </c>
      <c r="AA33">
        <v>52.56</v>
      </c>
      <c r="AB33">
        <v>10.51</v>
      </c>
      <c r="AC33">
        <v>20.46</v>
      </c>
      <c r="AD33">
        <v>12.38</v>
      </c>
      <c r="AE33">
        <v>30.67</v>
      </c>
      <c r="AF33">
        <v>15.33</v>
      </c>
      <c r="AG33">
        <v>24.63</v>
      </c>
      <c r="AH33">
        <v>43.07</v>
      </c>
      <c r="AI33">
        <v>43.07</v>
      </c>
    </row>
    <row r="34" spans="1:35">
      <c r="A34" t="s">
        <v>76</v>
      </c>
      <c r="B34" s="34">
        <v>114.17</v>
      </c>
      <c r="C34" s="34">
        <v>31.64</v>
      </c>
      <c r="D34" s="93">
        <f t="shared" si="0"/>
        <v>93</v>
      </c>
      <c r="E34" s="34">
        <v>2.11</v>
      </c>
      <c r="F34" s="34"/>
      <c r="G34" s="34"/>
      <c r="H34" s="34"/>
      <c r="I34" s="34"/>
      <c r="J34" s="37">
        <v>3.31</v>
      </c>
      <c r="K34" s="37">
        <v>3.31</v>
      </c>
      <c r="L34" s="37">
        <v>3.4</v>
      </c>
      <c r="M34">
        <v>70.64</v>
      </c>
      <c r="N34">
        <v>272.31</v>
      </c>
      <c r="O34">
        <v>53.25</v>
      </c>
      <c r="P34">
        <v>7.94</v>
      </c>
      <c r="Q34">
        <v>7.17</v>
      </c>
      <c r="R34" s="93">
        <v>31</v>
      </c>
      <c r="S34" s="93">
        <v>31</v>
      </c>
      <c r="T34" s="93">
        <v>31</v>
      </c>
      <c r="U34">
        <v>8.86</v>
      </c>
      <c r="V34">
        <v>18.645627000000001</v>
      </c>
      <c r="W34">
        <v>10.15</v>
      </c>
      <c r="X34">
        <v>0</v>
      </c>
      <c r="Y34">
        <v>0</v>
      </c>
      <c r="Z34">
        <v>0</v>
      </c>
      <c r="AA34">
        <v>74.150000000000006</v>
      </c>
      <c r="AB34">
        <v>14.83</v>
      </c>
      <c r="AC34">
        <v>25.87</v>
      </c>
      <c r="AD34">
        <v>15.26</v>
      </c>
      <c r="AE34">
        <v>40</v>
      </c>
      <c r="AF34">
        <v>20</v>
      </c>
      <c r="AG34">
        <v>30.32</v>
      </c>
      <c r="AH34">
        <v>43.07</v>
      </c>
      <c r="AI34">
        <v>43.07</v>
      </c>
    </row>
    <row r="35" spans="1:35">
      <c r="A35" t="s">
        <v>77</v>
      </c>
      <c r="B35" s="34">
        <v>114.17</v>
      </c>
      <c r="C35" s="34">
        <v>31.64</v>
      </c>
      <c r="D35" s="93">
        <f t="shared" si="0"/>
        <v>97</v>
      </c>
      <c r="E35" s="34">
        <v>2.11</v>
      </c>
      <c r="F35" s="34"/>
      <c r="G35" s="34"/>
      <c r="H35" s="34"/>
      <c r="I35" s="34"/>
      <c r="J35" s="37">
        <v>4.03</v>
      </c>
      <c r="K35" s="37">
        <v>4.03</v>
      </c>
      <c r="L35" s="37">
        <v>4.1399999999999997</v>
      </c>
      <c r="M35">
        <v>70.64</v>
      </c>
      <c r="N35">
        <v>232.37</v>
      </c>
      <c r="O35">
        <v>53.25</v>
      </c>
      <c r="P35">
        <v>7.94</v>
      </c>
      <c r="Q35">
        <v>7.15</v>
      </c>
      <c r="R35" s="93">
        <v>32.33</v>
      </c>
      <c r="S35" s="93">
        <v>32.33</v>
      </c>
      <c r="T35" s="93">
        <v>32.340000000000003</v>
      </c>
      <c r="U35">
        <v>8.6999999999999993</v>
      </c>
      <c r="V35">
        <v>20.518971000000001</v>
      </c>
      <c r="W35">
        <v>9.9600000000000009</v>
      </c>
      <c r="X35">
        <v>0</v>
      </c>
      <c r="Y35">
        <v>0</v>
      </c>
      <c r="Z35">
        <v>0</v>
      </c>
      <c r="AA35">
        <v>91.26</v>
      </c>
      <c r="AB35">
        <v>18.25</v>
      </c>
      <c r="AC35">
        <v>31.67</v>
      </c>
      <c r="AD35">
        <v>21.23</v>
      </c>
      <c r="AE35">
        <v>46</v>
      </c>
      <c r="AF35">
        <v>23</v>
      </c>
      <c r="AG35">
        <v>30.66</v>
      </c>
      <c r="AH35">
        <v>43.29</v>
      </c>
      <c r="AI35">
        <v>43.29</v>
      </c>
    </row>
    <row r="36" spans="1:35">
      <c r="A36" t="s">
        <v>78</v>
      </c>
      <c r="B36" s="34">
        <v>114.17</v>
      </c>
      <c r="C36" s="34">
        <v>31.64</v>
      </c>
      <c r="D36" s="93">
        <f t="shared" si="0"/>
        <v>97</v>
      </c>
      <c r="E36" s="34">
        <v>2.11</v>
      </c>
      <c r="F36" s="34"/>
      <c r="G36" s="34"/>
      <c r="H36" s="34"/>
      <c r="I36" s="34"/>
      <c r="J36" s="37">
        <v>5.08</v>
      </c>
      <c r="K36" s="37">
        <v>5.08</v>
      </c>
      <c r="L36" s="37">
        <v>5.2</v>
      </c>
      <c r="M36">
        <v>70.64</v>
      </c>
      <c r="N36">
        <v>193.64</v>
      </c>
      <c r="O36">
        <v>53.25</v>
      </c>
      <c r="P36">
        <v>7.94</v>
      </c>
      <c r="Q36">
        <v>7.13</v>
      </c>
      <c r="R36" s="93">
        <v>32.33</v>
      </c>
      <c r="S36" s="93">
        <v>32.33</v>
      </c>
      <c r="T36" s="93">
        <v>32.340000000000003</v>
      </c>
      <c r="U36">
        <v>8.6999999999999993</v>
      </c>
      <c r="V36">
        <v>21.767866999999999</v>
      </c>
      <c r="W36">
        <v>9.9600000000000009</v>
      </c>
      <c r="X36">
        <v>0</v>
      </c>
      <c r="Y36">
        <v>0</v>
      </c>
      <c r="Z36">
        <v>0</v>
      </c>
      <c r="AA36">
        <v>108.58</v>
      </c>
      <c r="AB36">
        <v>21.71</v>
      </c>
      <c r="AC36">
        <v>37.75</v>
      </c>
      <c r="AD36">
        <v>24.79</v>
      </c>
      <c r="AE36">
        <v>48.67</v>
      </c>
      <c r="AF36">
        <v>24.33</v>
      </c>
      <c r="AG36">
        <v>30.73</v>
      </c>
      <c r="AH36">
        <v>43.57</v>
      </c>
      <c r="AI36">
        <v>43.57</v>
      </c>
    </row>
    <row r="37" spans="1:35">
      <c r="A37" t="s">
        <v>79</v>
      </c>
      <c r="B37" s="34">
        <v>114.17</v>
      </c>
      <c r="C37" s="34">
        <v>31.64</v>
      </c>
      <c r="D37" s="93">
        <f t="shared" si="0"/>
        <v>97</v>
      </c>
      <c r="E37" s="34">
        <v>2.11</v>
      </c>
      <c r="F37" s="34"/>
      <c r="G37" s="34"/>
      <c r="H37" s="34"/>
      <c r="I37" s="34"/>
      <c r="J37" s="37">
        <v>6.11</v>
      </c>
      <c r="K37" s="37">
        <v>6.11</v>
      </c>
      <c r="L37" s="37">
        <v>6.26</v>
      </c>
      <c r="M37">
        <v>70.64</v>
      </c>
      <c r="N37">
        <v>149.76</v>
      </c>
      <c r="O37">
        <v>51.56</v>
      </c>
      <c r="P37">
        <v>7.94</v>
      </c>
      <c r="Q37">
        <v>7.14</v>
      </c>
      <c r="R37" s="93">
        <v>32.33</v>
      </c>
      <c r="S37" s="93">
        <v>32.33</v>
      </c>
      <c r="T37" s="93">
        <v>32.340000000000003</v>
      </c>
      <c r="U37">
        <v>8.6999999999999993</v>
      </c>
      <c r="V37">
        <v>23.211903</v>
      </c>
      <c r="W37">
        <v>9.9600000000000009</v>
      </c>
      <c r="X37">
        <v>0</v>
      </c>
      <c r="Y37">
        <v>0</v>
      </c>
      <c r="Z37">
        <v>0</v>
      </c>
      <c r="AA37">
        <v>125.64</v>
      </c>
      <c r="AB37">
        <v>25.13</v>
      </c>
      <c r="AC37">
        <v>43.7</v>
      </c>
      <c r="AD37">
        <v>27.98</v>
      </c>
      <c r="AE37">
        <v>55.34</v>
      </c>
      <c r="AF37">
        <v>27.66</v>
      </c>
      <c r="AG37">
        <v>30.76</v>
      </c>
      <c r="AH37">
        <v>43.51</v>
      </c>
      <c r="AI37">
        <v>43.51</v>
      </c>
    </row>
    <row r="38" spans="1:35">
      <c r="A38" t="s">
        <v>80</v>
      </c>
      <c r="B38" s="34">
        <v>114.17</v>
      </c>
      <c r="C38" s="34">
        <v>31.64</v>
      </c>
      <c r="D38" s="93">
        <f t="shared" si="0"/>
        <v>97</v>
      </c>
      <c r="E38" s="34">
        <v>2.11</v>
      </c>
      <c r="F38" s="34"/>
      <c r="G38" s="34"/>
      <c r="H38" s="34"/>
      <c r="I38" s="34"/>
      <c r="J38" s="37">
        <v>8.4700000000000006</v>
      </c>
      <c r="K38" s="37">
        <v>8.4700000000000006</v>
      </c>
      <c r="L38" s="37">
        <v>8.68</v>
      </c>
      <c r="M38">
        <v>70.64</v>
      </c>
      <c r="N38">
        <v>149.76</v>
      </c>
      <c r="O38">
        <v>51.56</v>
      </c>
      <c r="P38">
        <v>7.94</v>
      </c>
      <c r="Q38">
        <v>7.11</v>
      </c>
      <c r="R38" s="93">
        <v>32.33</v>
      </c>
      <c r="S38" s="93">
        <v>32.33</v>
      </c>
      <c r="T38" s="93">
        <v>32.340000000000003</v>
      </c>
      <c r="U38">
        <v>8.6999999999999993</v>
      </c>
      <c r="V38">
        <v>24.919377999999998</v>
      </c>
      <c r="W38">
        <v>9.9600000000000009</v>
      </c>
      <c r="X38">
        <v>0</v>
      </c>
      <c r="Y38">
        <v>0</v>
      </c>
      <c r="Z38">
        <v>0</v>
      </c>
      <c r="AA38">
        <v>142.13999999999999</v>
      </c>
      <c r="AB38">
        <v>28.43</v>
      </c>
      <c r="AC38">
        <v>49.51</v>
      </c>
      <c r="AD38">
        <v>30.79</v>
      </c>
      <c r="AE38">
        <v>63.34</v>
      </c>
      <c r="AF38">
        <v>31.66</v>
      </c>
      <c r="AG38">
        <v>31.27</v>
      </c>
      <c r="AH38">
        <v>43.89</v>
      </c>
      <c r="AI38">
        <v>43.89</v>
      </c>
    </row>
    <row r="39" spans="1:35">
      <c r="A39" t="s">
        <v>81</v>
      </c>
      <c r="B39" s="34">
        <v>114.17</v>
      </c>
      <c r="C39" s="34">
        <v>31.64</v>
      </c>
      <c r="D39" s="93">
        <f t="shared" si="0"/>
        <v>97</v>
      </c>
      <c r="E39" s="34">
        <v>2.11</v>
      </c>
      <c r="F39" s="34"/>
      <c r="G39" s="34"/>
      <c r="H39" s="34"/>
      <c r="I39" s="34"/>
      <c r="J39" s="37">
        <v>8.66</v>
      </c>
      <c r="K39" s="37">
        <v>8.66</v>
      </c>
      <c r="L39" s="37">
        <v>8.8800000000000008</v>
      </c>
      <c r="M39">
        <v>70.64</v>
      </c>
      <c r="N39">
        <v>149.76</v>
      </c>
      <c r="O39">
        <v>51.56</v>
      </c>
      <c r="P39">
        <v>7.63</v>
      </c>
      <c r="Q39">
        <v>7.02</v>
      </c>
      <c r="R39" s="93">
        <v>32.33</v>
      </c>
      <c r="S39" s="93">
        <v>32.33</v>
      </c>
      <c r="T39" s="93">
        <v>32.340000000000003</v>
      </c>
      <c r="U39">
        <v>8.6999999999999993</v>
      </c>
      <c r="V39">
        <v>27.183001999999998</v>
      </c>
      <c r="W39">
        <v>9.7799999999999994</v>
      </c>
      <c r="X39">
        <v>0</v>
      </c>
      <c r="Y39">
        <v>0</v>
      </c>
      <c r="Z39">
        <v>0</v>
      </c>
      <c r="AA39">
        <v>157.72999999999999</v>
      </c>
      <c r="AB39">
        <v>31.54</v>
      </c>
      <c r="AC39">
        <v>55.06</v>
      </c>
      <c r="AD39">
        <v>33.299999999999997</v>
      </c>
      <c r="AE39">
        <v>66.67</v>
      </c>
      <c r="AF39">
        <v>33.33</v>
      </c>
      <c r="AG39">
        <v>31.13</v>
      </c>
      <c r="AH39">
        <v>46.92</v>
      </c>
      <c r="AI39">
        <v>46.92</v>
      </c>
    </row>
    <row r="40" spans="1:35">
      <c r="A40" t="s">
        <v>82</v>
      </c>
      <c r="B40" s="34">
        <v>114.17</v>
      </c>
      <c r="C40" s="34">
        <v>31.64</v>
      </c>
      <c r="D40" s="93">
        <f t="shared" si="0"/>
        <v>97</v>
      </c>
      <c r="E40" s="34">
        <v>1.36</v>
      </c>
      <c r="F40" s="34"/>
      <c r="G40" s="34"/>
      <c r="H40" s="34"/>
      <c r="I40" s="34"/>
      <c r="J40" s="37">
        <v>9.0299999999999994</v>
      </c>
      <c r="K40" s="37">
        <v>9.0299999999999994</v>
      </c>
      <c r="L40" s="37">
        <v>9.26</v>
      </c>
      <c r="M40">
        <v>70.64</v>
      </c>
      <c r="N40">
        <v>149.76</v>
      </c>
      <c r="O40">
        <v>51.56</v>
      </c>
      <c r="P40">
        <v>7.63</v>
      </c>
      <c r="Q40">
        <v>7.16</v>
      </c>
      <c r="R40" s="93">
        <v>32.33</v>
      </c>
      <c r="S40" s="93">
        <v>32.33</v>
      </c>
      <c r="T40" s="93">
        <v>32.340000000000003</v>
      </c>
      <c r="U40">
        <v>8.6999999999999993</v>
      </c>
      <c r="V40">
        <v>29.290514000000002</v>
      </c>
      <c r="W40">
        <v>9.7799999999999994</v>
      </c>
      <c r="X40">
        <v>0</v>
      </c>
      <c r="Y40">
        <v>0</v>
      </c>
      <c r="Z40">
        <v>0</v>
      </c>
      <c r="AA40">
        <v>172.3</v>
      </c>
      <c r="AB40">
        <v>34.46</v>
      </c>
      <c r="AC40">
        <v>60.09</v>
      </c>
      <c r="AD40">
        <v>35.42</v>
      </c>
      <c r="AE40">
        <v>70.67</v>
      </c>
      <c r="AF40">
        <v>35.33</v>
      </c>
      <c r="AG40">
        <v>30.21</v>
      </c>
      <c r="AH40">
        <v>46.96</v>
      </c>
      <c r="AI40">
        <v>46.96</v>
      </c>
    </row>
    <row r="41" spans="1:35">
      <c r="A41" t="s">
        <v>83</v>
      </c>
      <c r="B41" s="34">
        <v>114.17</v>
      </c>
      <c r="C41" s="34">
        <v>31.64</v>
      </c>
      <c r="D41" s="93">
        <f t="shared" si="0"/>
        <v>97</v>
      </c>
      <c r="E41" s="34">
        <v>1.36</v>
      </c>
      <c r="F41" s="34"/>
      <c r="G41" s="34"/>
      <c r="H41" s="34"/>
      <c r="I41" s="34"/>
      <c r="J41" s="37">
        <v>9.26</v>
      </c>
      <c r="K41" s="37">
        <v>9.26</v>
      </c>
      <c r="L41" s="37">
        <v>9.49</v>
      </c>
      <c r="M41">
        <v>70.64</v>
      </c>
      <c r="N41">
        <v>149.76</v>
      </c>
      <c r="O41">
        <v>51.56</v>
      </c>
      <c r="P41">
        <v>8.18</v>
      </c>
      <c r="Q41">
        <v>7.09</v>
      </c>
      <c r="R41" s="93">
        <v>32.33</v>
      </c>
      <c r="S41" s="93">
        <v>32.33</v>
      </c>
      <c r="T41" s="93">
        <v>32.340000000000003</v>
      </c>
      <c r="U41">
        <v>8.6999999999999993</v>
      </c>
      <c r="V41">
        <v>31.046773999999999</v>
      </c>
      <c r="W41">
        <v>9.7799999999999994</v>
      </c>
      <c r="X41">
        <v>0</v>
      </c>
      <c r="Y41">
        <v>0</v>
      </c>
      <c r="Z41">
        <v>0</v>
      </c>
      <c r="AA41">
        <v>186.18</v>
      </c>
      <c r="AB41">
        <v>37.24</v>
      </c>
      <c r="AC41">
        <v>64.92</v>
      </c>
      <c r="AD41">
        <v>39.68</v>
      </c>
      <c r="AE41">
        <v>75.34</v>
      </c>
      <c r="AF41">
        <v>37.659999999999997</v>
      </c>
      <c r="AG41">
        <v>30.06</v>
      </c>
      <c r="AH41">
        <v>46.83</v>
      </c>
      <c r="AI41">
        <v>46.83</v>
      </c>
    </row>
    <row r="42" spans="1:35">
      <c r="A42" t="s">
        <v>84</v>
      </c>
      <c r="B42" s="34">
        <v>114.17</v>
      </c>
      <c r="C42" s="34">
        <v>31.64</v>
      </c>
      <c r="D42" s="93">
        <f t="shared" si="0"/>
        <v>97</v>
      </c>
      <c r="E42" s="34">
        <v>1.36</v>
      </c>
      <c r="F42" s="34"/>
      <c r="G42" s="34"/>
      <c r="H42" s="34"/>
      <c r="I42" s="34"/>
      <c r="J42" s="37">
        <v>9.33</v>
      </c>
      <c r="K42" s="37">
        <v>9.33</v>
      </c>
      <c r="L42" s="37">
        <v>9.56</v>
      </c>
      <c r="M42">
        <v>70.64</v>
      </c>
      <c r="N42">
        <v>193.64</v>
      </c>
      <c r="O42">
        <v>51.56</v>
      </c>
      <c r="P42">
        <v>8.18</v>
      </c>
      <c r="Q42">
        <v>7.11</v>
      </c>
      <c r="R42" s="93">
        <v>32.33</v>
      </c>
      <c r="S42" s="93">
        <v>32.33</v>
      </c>
      <c r="T42" s="93">
        <v>32.340000000000003</v>
      </c>
      <c r="U42">
        <v>8.6999999999999993</v>
      </c>
      <c r="V42">
        <v>32.793277000000003</v>
      </c>
      <c r="W42">
        <v>9.7799999999999994</v>
      </c>
      <c r="X42">
        <v>0</v>
      </c>
      <c r="Y42">
        <v>0</v>
      </c>
      <c r="Z42">
        <v>0</v>
      </c>
      <c r="AA42">
        <v>198.73</v>
      </c>
      <c r="AB42">
        <v>39.75</v>
      </c>
      <c r="AC42">
        <v>69.459999999999994</v>
      </c>
      <c r="AD42">
        <v>41.98</v>
      </c>
      <c r="AE42">
        <v>80</v>
      </c>
      <c r="AF42">
        <v>40</v>
      </c>
      <c r="AG42">
        <v>29.87</v>
      </c>
      <c r="AH42">
        <v>46.94</v>
      </c>
      <c r="AI42">
        <v>46.94</v>
      </c>
    </row>
    <row r="43" spans="1:35">
      <c r="A43" t="s">
        <v>85</v>
      </c>
      <c r="B43" s="34">
        <v>114.17</v>
      </c>
      <c r="C43" s="34">
        <v>31.64</v>
      </c>
      <c r="D43" s="93">
        <f t="shared" si="0"/>
        <v>97</v>
      </c>
      <c r="E43" s="34">
        <v>1.36</v>
      </c>
      <c r="F43" s="34"/>
      <c r="G43" s="34"/>
      <c r="H43" s="34"/>
      <c r="I43" s="34"/>
      <c r="J43" s="37">
        <v>9.3800000000000008</v>
      </c>
      <c r="K43" s="37">
        <v>9.3800000000000008</v>
      </c>
      <c r="L43" s="37">
        <v>9.61</v>
      </c>
      <c r="M43">
        <v>70.64</v>
      </c>
      <c r="N43">
        <v>193.64</v>
      </c>
      <c r="O43">
        <v>51.56</v>
      </c>
      <c r="P43">
        <v>8.18</v>
      </c>
      <c r="Q43">
        <v>7.02</v>
      </c>
      <c r="R43" s="93">
        <v>32.33</v>
      </c>
      <c r="S43" s="93">
        <v>32.33</v>
      </c>
      <c r="T43" s="93">
        <v>32.340000000000003</v>
      </c>
      <c r="U43">
        <v>8.6300000000000008</v>
      </c>
      <c r="V43">
        <v>34.169013999999997</v>
      </c>
      <c r="W43">
        <v>9.7799999999999994</v>
      </c>
      <c r="X43">
        <v>0</v>
      </c>
      <c r="Y43">
        <v>0</v>
      </c>
      <c r="Z43">
        <v>0</v>
      </c>
      <c r="AA43">
        <v>210.09</v>
      </c>
      <c r="AB43">
        <v>42.02</v>
      </c>
      <c r="AC43">
        <v>73.34</v>
      </c>
      <c r="AD43">
        <v>43.96</v>
      </c>
      <c r="AE43">
        <v>84.67</v>
      </c>
      <c r="AF43">
        <v>42.33</v>
      </c>
      <c r="AG43">
        <v>29.64</v>
      </c>
      <c r="AH43">
        <v>46.86</v>
      </c>
      <c r="AI43">
        <v>46.86</v>
      </c>
    </row>
    <row r="44" spans="1:35">
      <c r="A44" t="s">
        <v>86</v>
      </c>
      <c r="B44" s="34">
        <v>114.17</v>
      </c>
      <c r="C44" s="34">
        <v>31.64</v>
      </c>
      <c r="D44" s="93">
        <f t="shared" si="0"/>
        <v>97</v>
      </c>
      <c r="E44" s="34">
        <v>1.36</v>
      </c>
      <c r="F44" s="34"/>
      <c r="G44" s="34"/>
      <c r="H44" s="34"/>
      <c r="I44" s="34"/>
      <c r="J44" s="37">
        <v>9.41</v>
      </c>
      <c r="K44" s="37">
        <v>9.41</v>
      </c>
      <c r="L44" s="37">
        <v>9.65</v>
      </c>
      <c r="M44">
        <v>70.64</v>
      </c>
      <c r="N44">
        <v>193.64</v>
      </c>
      <c r="O44">
        <v>51.56</v>
      </c>
      <c r="P44">
        <v>8.18</v>
      </c>
      <c r="Q44">
        <v>7.06</v>
      </c>
      <c r="R44" s="93">
        <v>32.33</v>
      </c>
      <c r="S44" s="93">
        <v>32.33</v>
      </c>
      <c r="T44" s="93">
        <v>32.340000000000003</v>
      </c>
      <c r="U44">
        <v>8.6300000000000008</v>
      </c>
      <c r="V44">
        <v>35.037387000000003</v>
      </c>
      <c r="W44">
        <v>9.7799999999999994</v>
      </c>
      <c r="X44">
        <v>0</v>
      </c>
      <c r="Y44">
        <v>0</v>
      </c>
      <c r="Z44">
        <v>0</v>
      </c>
      <c r="AA44">
        <v>220.11</v>
      </c>
      <c r="AB44">
        <v>44.02</v>
      </c>
      <c r="AC44">
        <v>76.819999999999993</v>
      </c>
      <c r="AD44">
        <v>45.16</v>
      </c>
      <c r="AE44">
        <v>86.67</v>
      </c>
      <c r="AF44">
        <v>43.33</v>
      </c>
      <c r="AG44">
        <v>29.38</v>
      </c>
      <c r="AH44">
        <v>46.83</v>
      </c>
      <c r="AI44">
        <v>46.83</v>
      </c>
    </row>
    <row r="45" spans="1:35">
      <c r="A45" t="s">
        <v>87</v>
      </c>
      <c r="B45" s="34">
        <v>114.17</v>
      </c>
      <c r="C45" s="34">
        <v>31.64</v>
      </c>
      <c r="D45" s="93">
        <f t="shared" si="0"/>
        <v>97</v>
      </c>
      <c r="E45" s="34">
        <v>1.36</v>
      </c>
      <c r="F45" s="34"/>
      <c r="G45" s="34"/>
      <c r="H45" s="34"/>
      <c r="I45" s="34"/>
      <c r="J45" s="37">
        <v>9.43</v>
      </c>
      <c r="K45" s="37">
        <v>9.43</v>
      </c>
      <c r="L45" s="37">
        <v>9.67</v>
      </c>
      <c r="M45">
        <v>70.64</v>
      </c>
      <c r="N45">
        <v>193.64</v>
      </c>
      <c r="O45">
        <v>51.56</v>
      </c>
      <c r="P45">
        <v>8.18</v>
      </c>
      <c r="Q45">
        <v>7.12</v>
      </c>
      <c r="R45" s="93">
        <v>32.33</v>
      </c>
      <c r="S45" s="93">
        <v>32.33</v>
      </c>
      <c r="T45" s="93">
        <v>32.340000000000003</v>
      </c>
      <c r="U45">
        <v>8.6300000000000008</v>
      </c>
      <c r="V45">
        <v>36.091143000000002</v>
      </c>
      <c r="W45">
        <v>9.7799999999999994</v>
      </c>
      <c r="X45">
        <v>0</v>
      </c>
      <c r="Y45">
        <v>0</v>
      </c>
      <c r="Z45">
        <v>0</v>
      </c>
      <c r="AA45">
        <v>229.17</v>
      </c>
      <c r="AB45">
        <v>45.83</v>
      </c>
      <c r="AC45">
        <v>80.23</v>
      </c>
      <c r="AD45">
        <v>45.88</v>
      </c>
      <c r="AE45">
        <v>98.67</v>
      </c>
      <c r="AF45">
        <v>49.33</v>
      </c>
      <c r="AG45">
        <v>29.24</v>
      </c>
      <c r="AH45">
        <v>46.85</v>
      </c>
      <c r="AI45">
        <v>46.85</v>
      </c>
    </row>
    <row r="46" spans="1:35">
      <c r="A46" t="s">
        <v>88</v>
      </c>
      <c r="B46" s="34">
        <v>114.17</v>
      </c>
      <c r="C46" s="34">
        <v>31.64</v>
      </c>
      <c r="D46" s="93">
        <f t="shared" si="0"/>
        <v>97</v>
      </c>
      <c r="E46" s="34">
        <v>1.36</v>
      </c>
      <c r="F46" s="34"/>
      <c r="G46" s="34"/>
      <c r="H46" s="34"/>
      <c r="I46" s="34"/>
      <c r="J46" s="37">
        <v>9.4499999999999993</v>
      </c>
      <c r="K46" s="37">
        <v>9.4499999999999993</v>
      </c>
      <c r="L46" s="37">
        <v>9.69</v>
      </c>
      <c r="M46">
        <v>70.64</v>
      </c>
      <c r="N46">
        <v>193.64</v>
      </c>
      <c r="O46">
        <v>51.56</v>
      </c>
      <c r="P46">
        <v>8.18</v>
      </c>
      <c r="Q46">
        <v>7.17</v>
      </c>
      <c r="R46" s="93">
        <v>32.33</v>
      </c>
      <c r="S46" s="93">
        <v>32.33</v>
      </c>
      <c r="T46" s="93">
        <v>32.340000000000003</v>
      </c>
      <c r="U46">
        <v>8.6300000000000008</v>
      </c>
      <c r="V46">
        <v>37.408338000000001</v>
      </c>
      <c r="W46">
        <v>9.7799999999999994</v>
      </c>
      <c r="X46">
        <v>0</v>
      </c>
      <c r="Y46">
        <v>0</v>
      </c>
      <c r="Z46">
        <v>0</v>
      </c>
      <c r="AA46">
        <v>229.17</v>
      </c>
      <c r="AB46">
        <v>45.83</v>
      </c>
      <c r="AC46">
        <v>83.14</v>
      </c>
      <c r="AD46">
        <v>46.33</v>
      </c>
      <c r="AE46">
        <v>98.67</v>
      </c>
      <c r="AF46">
        <v>49.33</v>
      </c>
      <c r="AG46">
        <v>29.14</v>
      </c>
      <c r="AH46">
        <v>46.98</v>
      </c>
      <c r="AI46">
        <v>46.98</v>
      </c>
    </row>
    <row r="47" spans="1:35">
      <c r="A47" t="s">
        <v>89</v>
      </c>
      <c r="B47" s="34">
        <v>114.17</v>
      </c>
      <c r="C47" s="34">
        <v>31.34</v>
      </c>
      <c r="D47" s="93">
        <f t="shared" si="0"/>
        <v>98</v>
      </c>
      <c r="E47" s="34">
        <v>1.36</v>
      </c>
      <c r="F47" s="34"/>
      <c r="G47" s="34"/>
      <c r="H47" s="34"/>
      <c r="I47" s="34"/>
      <c r="J47" s="37">
        <v>9.4700000000000006</v>
      </c>
      <c r="K47" s="37">
        <v>9.4700000000000006</v>
      </c>
      <c r="L47" s="37">
        <v>9.7100000000000009</v>
      </c>
      <c r="M47">
        <v>70.64</v>
      </c>
      <c r="N47">
        <v>213</v>
      </c>
      <c r="O47">
        <v>53.25</v>
      </c>
      <c r="P47">
        <v>7.94</v>
      </c>
      <c r="Q47">
        <v>7.18</v>
      </c>
      <c r="R47" s="93">
        <v>32.67</v>
      </c>
      <c r="S47" s="93">
        <v>32.67</v>
      </c>
      <c r="T47" s="93">
        <v>32.659999999999997</v>
      </c>
      <c r="U47">
        <v>8.4700000000000006</v>
      </c>
      <c r="V47">
        <v>38.354767000000002</v>
      </c>
      <c r="W47">
        <v>9.59</v>
      </c>
      <c r="X47">
        <v>0</v>
      </c>
      <c r="Y47">
        <v>0</v>
      </c>
      <c r="Z47">
        <v>0</v>
      </c>
      <c r="AA47">
        <v>229.17</v>
      </c>
      <c r="AB47">
        <v>45.83</v>
      </c>
      <c r="AC47">
        <v>85.95</v>
      </c>
      <c r="AD47">
        <v>46.58</v>
      </c>
      <c r="AE47">
        <v>98.67</v>
      </c>
      <c r="AF47">
        <v>49.33</v>
      </c>
      <c r="AG47">
        <v>30.93</v>
      </c>
      <c r="AH47">
        <v>40.33</v>
      </c>
      <c r="AI47">
        <v>40.33</v>
      </c>
    </row>
    <row r="48" spans="1:35">
      <c r="A48" t="s">
        <v>90</v>
      </c>
      <c r="B48" s="34">
        <v>114.17</v>
      </c>
      <c r="C48" s="34">
        <v>31.34</v>
      </c>
      <c r="D48" s="93">
        <f t="shared" si="0"/>
        <v>98</v>
      </c>
      <c r="E48" s="34">
        <v>1.36</v>
      </c>
      <c r="F48" s="34"/>
      <c r="G48" s="34"/>
      <c r="H48" s="34"/>
      <c r="I48" s="34"/>
      <c r="J48" s="37">
        <v>9.4600000000000009</v>
      </c>
      <c r="K48" s="37">
        <v>9.4600000000000009</v>
      </c>
      <c r="L48" s="37">
        <v>9.6999999999999993</v>
      </c>
      <c r="M48">
        <v>70.64</v>
      </c>
      <c r="N48">
        <v>213</v>
      </c>
      <c r="O48">
        <v>53.25</v>
      </c>
      <c r="P48">
        <v>7.94</v>
      </c>
      <c r="Q48">
        <v>7.04</v>
      </c>
      <c r="R48" s="93">
        <v>32.67</v>
      </c>
      <c r="S48" s="93">
        <v>32.67</v>
      </c>
      <c r="T48" s="93">
        <v>32.659999999999997</v>
      </c>
      <c r="U48">
        <v>8.4700000000000006</v>
      </c>
      <c r="V48">
        <v>38.325496000000001</v>
      </c>
      <c r="W48">
        <v>9.59</v>
      </c>
      <c r="X48">
        <v>0</v>
      </c>
      <c r="Y48">
        <v>0</v>
      </c>
      <c r="Z48">
        <v>0</v>
      </c>
      <c r="AA48">
        <v>229.17</v>
      </c>
      <c r="AB48">
        <v>45.83</v>
      </c>
      <c r="AC48">
        <v>88.3</v>
      </c>
      <c r="AD48">
        <v>46.63</v>
      </c>
      <c r="AE48">
        <v>98.67</v>
      </c>
      <c r="AF48">
        <v>49.33</v>
      </c>
      <c r="AG48">
        <v>30.85</v>
      </c>
      <c r="AH48">
        <v>40.33</v>
      </c>
      <c r="AI48">
        <v>40.33</v>
      </c>
    </row>
    <row r="49" spans="1:35">
      <c r="A49" t="s">
        <v>91</v>
      </c>
      <c r="B49" s="34">
        <v>114.17</v>
      </c>
      <c r="C49" s="34">
        <v>31.34</v>
      </c>
      <c r="D49" s="93">
        <f t="shared" si="0"/>
        <v>98</v>
      </c>
      <c r="E49" s="34">
        <v>1.36</v>
      </c>
      <c r="F49" s="34"/>
      <c r="G49" s="34"/>
      <c r="H49" s="34"/>
      <c r="I49" s="34"/>
      <c r="J49" s="37">
        <v>9.49</v>
      </c>
      <c r="K49" s="37">
        <v>9.49</v>
      </c>
      <c r="L49" s="37">
        <v>9.73</v>
      </c>
      <c r="M49">
        <v>66.47</v>
      </c>
      <c r="N49">
        <v>251.73</v>
      </c>
      <c r="O49">
        <v>53.25</v>
      </c>
      <c r="P49">
        <v>7.94</v>
      </c>
      <c r="Q49">
        <v>7.18</v>
      </c>
      <c r="R49" s="93">
        <v>32.67</v>
      </c>
      <c r="S49" s="93">
        <v>32.67</v>
      </c>
      <c r="T49" s="93">
        <v>32.659999999999997</v>
      </c>
      <c r="U49">
        <v>8.4700000000000006</v>
      </c>
      <c r="V49">
        <v>38.003515</v>
      </c>
      <c r="W49">
        <v>9.59</v>
      </c>
      <c r="X49">
        <v>0</v>
      </c>
      <c r="Y49">
        <v>0</v>
      </c>
      <c r="Z49">
        <v>0</v>
      </c>
      <c r="AA49">
        <v>229.17</v>
      </c>
      <c r="AB49">
        <v>45.83</v>
      </c>
      <c r="AC49">
        <v>90.13</v>
      </c>
      <c r="AD49">
        <v>46.5</v>
      </c>
      <c r="AE49">
        <v>98.67</v>
      </c>
      <c r="AF49">
        <v>49.33</v>
      </c>
      <c r="AG49">
        <v>30.85</v>
      </c>
      <c r="AH49">
        <v>40.33</v>
      </c>
      <c r="AI49">
        <v>40.33</v>
      </c>
    </row>
    <row r="50" spans="1:35">
      <c r="A50" t="s">
        <v>92</v>
      </c>
      <c r="B50" s="34">
        <v>165.18</v>
      </c>
      <c r="C50" s="34">
        <v>31.34</v>
      </c>
      <c r="D50" s="93">
        <f t="shared" si="0"/>
        <v>98</v>
      </c>
      <c r="E50" s="34">
        <v>1.36</v>
      </c>
      <c r="F50" s="34"/>
      <c r="G50" s="34"/>
      <c r="H50" s="34"/>
      <c r="I50" s="34"/>
      <c r="J50" s="37">
        <v>9.4600000000000009</v>
      </c>
      <c r="K50" s="37">
        <v>9.4600000000000009</v>
      </c>
      <c r="L50" s="37">
        <v>9.6999999999999993</v>
      </c>
      <c r="M50">
        <v>66.47</v>
      </c>
      <c r="N50">
        <v>232.37</v>
      </c>
      <c r="O50">
        <v>53.25</v>
      </c>
      <c r="P50">
        <v>7.94</v>
      </c>
      <c r="Q50">
        <v>7.15</v>
      </c>
      <c r="R50" s="93">
        <v>32.67</v>
      </c>
      <c r="S50" s="93">
        <v>32.67</v>
      </c>
      <c r="T50" s="93">
        <v>32.659999999999997</v>
      </c>
      <c r="U50">
        <v>8.4700000000000006</v>
      </c>
      <c r="V50">
        <v>37.779103999999997</v>
      </c>
      <c r="W50">
        <v>9.59</v>
      </c>
      <c r="X50">
        <v>0</v>
      </c>
      <c r="Y50">
        <v>0</v>
      </c>
      <c r="Z50">
        <v>0</v>
      </c>
      <c r="AA50">
        <v>229.17</v>
      </c>
      <c r="AB50">
        <v>45.83</v>
      </c>
      <c r="AC50">
        <v>90.13</v>
      </c>
      <c r="AD50">
        <v>46.19</v>
      </c>
      <c r="AE50">
        <v>98.67</v>
      </c>
      <c r="AF50">
        <v>49.33</v>
      </c>
      <c r="AG50">
        <v>30.97</v>
      </c>
      <c r="AH50">
        <v>40.33</v>
      </c>
      <c r="AI50">
        <v>40.33</v>
      </c>
    </row>
    <row r="51" spans="1:35">
      <c r="A51" t="s">
        <v>93</v>
      </c>
      <c r="B51" s="34">
        <v>124.9</v>
      </c>
      <c r="C51" s="34">
        <v>32.31</v>
      </c>
      <c r="D51" s="93">
        <f t="shared" si="0"/>
        <v>98</v>
      </c>
      <c r="E51" s="34">
        <v>1.36</v>
      </c>
      <c r="F51" s="34"/>
      <c r="G51" s="34"/>
      <c r="H51" s="34"/>
      <c r="I51" s="34"/>
      <c r="J51" s="37">
        <v>9.4600000000000009</v>
      </c>
      <c r="K51" s="37">
        <v>9.4600000000000009</v>
      </c>
      <c r="L51" s="37">
        <v>9.69</v>
      </c>
      <c r="M51">
        <v>66.47</v>
      </c>
      <c r="N51">
        <v>272.31</v>
      </c>
      <c r="O51">
        <v>53.25</v>
      </c>
      <c r="P51">
        <v>7.78</v>
      </c>
      <c r="Q51">
        <v>7.04</v>
      </c>
      <c r="R51" s="93">
        <v>32.67</v>
      </c>
      <c r="S51" s="93">
        <v>32.67</v>
      </c>
      <c r="T51" s="93">
        <v>32.659999999999997</v>
      </c>
      <c r="U51">
        <v>8.4700000000000006</v>
      </c>
      <c r="V51">
        <v>33.778734</v>
      </c>
      <c r="W51">
        <v>9.31</v>
      </c>
      <c r="X51">
        <v>0</v>
      </c>
      <c r="Y51">
        <v>0</v>
      </c>
      <c r="Z51">
        <v>0</v>
      </c>
      <c r="AA51">
        <v>229.17</v>
      </c>
      <c r="AB51">
        <v>45.83</v>
      </c>
      <c r="AC51">
        <v>90.13</v>
      </c>
      <c r="AD51">
        <v>45.73</v>
      </c>
      <c r="AE51">
        <v>98.67</v>
      </c>
      <c r="AF51">
        <v>49.33</v>
      </c>
      <c r="AG51">
        <v>30.9</v>
      </c>
      <c r="AH51">
        <v>47.67</v>
      </c>
      <c r="AI51">
        <v>47.67</v>
      </c>
    </row>
    <row r="52" spans="1:35">
      <c r="A52" t="s">
        <v>94</v>
      </c>
      <c r="B52" s="34">
        <v>124.9</v>
      </c>
      <c r="C52" s="34">
        <v>32.31</v>
      </c>
      <c r="D52" s="93">
        <f t="shared" si="0"/>
        <v>98</v>
      </c>
      <c r="E52" s="34">
        <v>1.36</v>
      </c>
      <c r="F52" s="34"/>
      <c r="G52" s="34"/>
      <c r="H52" s="34"/>
      <c r="I52" s="34"/>
      <c r="J52" s="37">
        <v>9.4</v>
      </c>
      <c r="K52" s="37">
        <v>9.4</v>
      </c>
      <c r="L52" s="37">
        <v>9.6300000000000008</v>
      </c>
      <c r="M52">
        <v>66.47</v>
      </c>
      <c r="N52">
        <v>272.31</v>
      </c>
      <c r="O52">
        <v>53.25</v>
      </c>
      <c r="P52">
        <v>7.78</v>
      </c>
      <c r="Q52">
        <v>3.48</v>
      </c>
      <c r="R52" s="93">
        <v>32.67</v>
      </c>
      <c r="S52" s="93">
        <v>32.67</v>
      </c>
      <c r="T52" s="93">
        <v>32.659999999999997</v>
      </c>
      <c r="U52">
        <v>8.4700000000000006</v>
      </c>
      <c r="V52">
        <v>33.778734</v>
      </c>
      <c r="W52">
        <v>9.31</v>
      </c>
      <c r="X52">
        <v>0</v>
      </c>
      <c r="Y52">
        <v>0</v>
      </c>
      <c r="Z52">
        <v>0</v>
      </c>
      <c r="AA52">
        <v>229.17</v>
      </c>
      <c r="AB52">
        <v>45.83</v>
      </c>
      <c r="AC52">
        <v>90.13</v>
      </c>
      <c r="AD52">
        <v>45.02</v>
      </c>
      <c r="AE52">
        <v>98.67</v>
      </c>
      <c r="AF52">
        <v>49.33</v>
      </c>
      <c r="AG52">
        <v>30.99</v>
      </c>
      <c r="AH52">
        <v>47.67</v>
      </c>
      <c r="AI52">
        <v>47.67</v>
      </c>
    </row>
    <row r="53" spans="1:35">
      <c r="A53" t="s">
        <v>95</v>
      </c>
      <c r="B53" s="34">
        <v>124.9</v>
      </c>
      <c r="C53" s="34">
        <v>32.31</v>
      </c>
      <c r="D53" s="93">
        <f t="shared" si="0"/>
        <v>98</v>
      </c>
      <c r="E53" s="34">
        <v>1.36</v>
      </c>
      <c r="F53" s="34"/>
      <c r="G53" s="34"/>
      <c r="H53" s="34"/>
      <c r="I53" s="34"/>
      <c r="J53" s="37">
        <v>9.44</v>
      </c>
      <c r="K53" s="37">
        <v>9.44</v>
      </c>
      <c r="L53" s="37">
        <v>9.68</v>
      </c>
      <c r="M53">
        <v>66.47</v>
      </c>
      <c r="N53">
        <v>272.31</v>
      </c>
      <c r="O53">
        <v>53.25</v>
      </c>
      <c r="P53">
        <v>7.78</v>
      </c>
      <c r="Q53">
        <v>3.65</v>
      </c>
      <c r="R53" s="93">
        <v>32.67</v>
      </c>
      <c r="S53" s="93">
        <v>32.67</v>
      </c>
      <c r="T53" s="93">
        <v>32.659999999999997</v>
      </c>
      <c r="U53">
        <v>8.4700000000000006</v>
      </c>
      <c r="V53">
        <v>32.568866</v>
      </c>
      <c r="W53">
        <v>9.31</v>
      </c>
      <c r="X53">
        <v>0</v>
      </c>
      <c r="Y53">
        <v>0</v>
      </c>
      <c r="Z53">
        <v>0</v>
      </c>
      <c r="AA53">
        <v>229.17</v>
      </c>
      <c r="AB53">
        <v>45.83</v>
      </c>
      <c r="AC53">
        <v>90.13</v>
      </c>
      <c r="AD53">
        <v>49.63</v>
      </c>
      <c r="AE53">
        <v>98.67</v>
      </c>
      <c r="AF53">
        <v>49.33</v>
      </c>
      <c r="AG53">
        <v>30.74</v>
      </c>
      <c r="AH53">
        <v>45</v>
      </c>
      <c r="AI53">
        <v>45</v>
      </c>
    </row>
    <row r="54" spans="1:35">
      <c r="A54" t="s">
        <v>96</v>
      </c>
      <c r="B54" s="34">
        <v>124.9</v>
      </c>
      <c r="C54" s="34">
        <v>32.31</v>
      </c>
      <c r="D54" s="93">
        <f t="shared" si="0"/>
        <v>98</v>
      </c>
      <c r="E54" s="34">
        <v>1.36</v>
      </c>
      <c r="F54" s="34"/>
      <c r="G54" s="34"/>
      <c r="H54" s="34"/>
      <c r="I54" s="34"/>
      <c r="J54" s="37">
        <v>9.44</v>
      </c>
      <c r="K54" s="37">
        <v>9.44</v>
      </c>
      <c r="L54" s="37">
        <v>9.68</v>
      </c>
      <c r="M54">
        <v>66.47</v>
      </c>
      <c r="N54">
        <v>272.31</v>
      </c>
      <c r="O54">
        <v>53.25</v>
      </c>
      <c r="P54">
        <v>7.78</v>
      </c>
      <c r="Q54">
        <v>3.93</v>
      </c>
      <c r="R54" s="93">
        <v>32.67</v>
      </c>
      <c r="S54" s="93">
        <v>32.67</v>
      </c>
      <c r="T54" s="93">
        <v>32.659999999999997</v>
      </c>
      <c r="U54">
        <v>8.4700000000000006</v>
      </c>
      <c r="V54">
        <v>32.559108999999999</v>
      </c>
      <c r="W54">
        <v>9.31</v>
      </c>
      <c r="X54">
        <v>0</v>
      </c>
      <c r="Y54">
        <v>0</v>
      </c>
      <c r="Z54">
        <v>0</v>
      </c>
      <c r="AA54">
        <v>229.17</v>
      </c>
      <c r="AB54">
        <v>45.83</v>
      </c>
      <c r="AC54">
        <v>90.13</v>
      </c>
      <c r="AD54">
        <v>49.11</v>
      </c>
      <c r="AE54">
        <v>98.67</v>
      </c>
      <c r="AF54">
        <v>49.33</v>
      </c>
      <c r="AG54">
        <v>30.98</v>
      </c>
      <c r="AH54">
        <v>45</v>
      </c>
      <c r="AI54">
        <v>45</v>
      </c>
    </row>
    <row r="55" spans="1:35">
      <c r="A55" t="s">
        <v>97</v>
      </c>
      <c r="B55" s="34">
        <v>124.9</v>
      </c>
      <c r="C55" s="34">
        <v>32.31</v>
      </c>
      <c r="D55" s="93">
        <f t="shared" si="0"/>
        <v>98</v>
      </c>
      <c r="E55" s="34">
        <v>1.36</v>
      </c>
      <c r="F55" s="34"/>
      <c r="G55" s="34"/>
      <c r="H55" s="34"/>
      <c r="I55" s="34"/>
      <c r="J55" s="37">
        <v>9.43</v>
      </c>
      <c r="K55" s="37">
        <v>9.43</v>
      </c>
      <c r="L55" s="37">
        <v>9.67</v>
      </c>
      <c r="M55">
        <v>66.47</v>
      </c>
      <c r="N55">
        <v>272.31</v>
      </c>
      <c r="O55">
        <v>53.25</v>
      </c>
      <c r="P55">
        <v>8.34</v>
      </c>
      <c r="Q55">
        <v>4.01</v>
      </c>
      <c r="R55" s="93">
        <v>32.67</v>
      </c>
      <c r="S55" s="93">
        <v>32.67</v>
      </c>
      <c r="T55" s="93">
        <v>32.659999999999997</v>
      </c>
      <c r="U55">
        <v>8.32</v>
      </c>
      <c r="V55">
        <v>32.588380000000001</v>
      </c>
      <c r="W55">
        <v>9.31</v>
      </c>
      <c r="X55">
        <v>0</v>
      </c>
      <c r="Y55">
        <v>0</v>
      </c>
      <c r="Z55">
        <v>0</v>
      </c>
      <c r="AA55">
        <v>233.33</v>
      </c>
      <c r="AB55">
        <v>46.67</v>
      </c>
      <c r="AC55">
        <v>90.13</v>
      </c>
      <c r="AD55">
        <v>48.08</v>
      </c>
      <c r="AE55">
        <v>98.67</v>
      </c>
      <c r="AF55">
        <v>49.33</v>
      </c>
      <c r="AG55">
        <v>30.76</v>
      </c>
      <c r="AH55">
        <v>44.29</v>
      </c>
      <c r="AI55">
        <v>44.29</v>
      </c>
    </row>
    <row r="56" spans="1:35">
      <c r="A56" t="s">
        <v>98</v>
      </c>
      <c r="B56" s="34">
        <v>124.9</v>
      </c>
      <c r="C56" s="34">
        <v>32.31</v>
      </c>
      <c r="D56" s="93">
        <f t="shared" si="0"/>
        <v>98</v>
      </c>
      <c r="E56" s="34">
        <v>1.36</v>
      </c>
      <c r="F56" s="34"/>
      <c r="G56" s="34"/>
      <c r="H56" s="34"/>
      <c r="I56" s="34"/>
      <c r="J56" s="37">
        <v>9.42</v>
      </c>
      <c r="K56" s="37">
        <v>9.42</v>
      </c>
      <c r="L56" s="37">
        <v>9.66</v>
      </c>
      <c r="M56">
        <v>66.47</v>
      </c>
      <c r="N56">
        <v>272.31</v>
      </c>
      <c r="O56">
        <v>53.25</v>
      </c>
      <c r="P56">
        <v>8.34</v>
      </c>
      <c r="Q56">
        <v>4.0199999999999996</v>
      </c>
      <c r="R56" s="93">
        <v>32.67</v>
      </c>
      <c r="S56" s="93">
        <v>32.67</v>
      </c>
      <c r="T56" s="93">
        <v>32.659999999999997</v>
      </c>
      <c r="U56">
        <v>8.32</v>
      </c>
      <c r="V56">
        <v>32.88109</v>
      </c>
      <c r="W56">
        <v>9.31</v>
      </c>
      <c r="X56">
        <v>0</v>
      </c>
      <c r="Y56">
        <v>0</v>
      </c>
      <c r="Z56">
        <v>0</v>
      </c>
      <c r="AA56">
        <v>233.33</v>
      </c>
      <c r="AB56">
        <v>46.67</v>
      </c>
      <c r="AC56">
        <v>90.13</v>
      </c>
      <c r="AD56">
        <v>46.41</v>
      </c>
      <c r="AE56">
        <v>98.67</v>
      </c>
      <c r="AF56">
        <v>49.33</v>
      </c>
      <c r="AG56">
        <v>30.44</v>
      </c>
      <c r="AH56">
        <v>44.03</v>
      </c>
      <c r="AI56">
        <v>44.03</v>
      </c>
    </row>
    <row r="57" spans="1:35">
      <c r="A57" t="s">
        <v>99</v>
      </c>
      <c r="B57" s="34">
        <v>124.9</v>
      </c>
      <c r="C57" s="34">
        <v>32.31</v>
      </c>
      <c r="D57" s="93">
        <f t="shared" si="0"/>
        <v>98</v>
      </c>
      <c r="E57" s="34">
        <v>1.36</v>
      </c>
      <c r="F57" s="34"/>
      <c r="G57" s="34"/>
      <c r="H57" s="34"/>
      <c r="I57" s="34"/>
      <c r="J57" s="37">
        <v>9.41</v>
      </c>
      <c r="K57" s="37">
        <v>9.41</v>
      </c>
      <c r="L57" s="37">
        <v>9.64</v>
      </c>
      <c r="M57">
        <v>66.47</v>
      </c>
      <c r="N57">
        <v>272.31</v>
      </c>
      <c r="O57">
        <v>53.25</v>
      </c>
      <c r="P57">
        <v>8.34</v>
      </c>
      <c r="Q57">
        <v>4.01</v>
      </c>
      <c r="R57" s="93">
        <v>32.67</v>
      </c>
      <c r="S57" s="93">
        <v>32.67</v>
      </c>
      <c r="T57" s="93">
        <v>32.659999999999997</v>
      </c>
      <c r="U57">
        <v>8.7799999999999994</v>
      </c>
      <c r="V57">
        <v>33.017688</v>
      </c>
      <c r="W57">
        <v>9.9600000000000009</v>
      </c>
      <c r="X57">
        <v>0</v>
      </c>
      <c r="Y57">
        <v>0</v>
      </c>
      <c r="Z57">
        <v>0</v>
      </c>
      <c r="AA57">
        <v>233.33</v>
      </c>
      <c r="AB57">
        <v>46.67</v>
      </c>
      <c r="AC57">
        <v>90.13</v>
      </c>
      <c r="AD57">
        <v>44.9</v>
      </c>
      <c r="AE57">
        <v>98.67</v>
      </c>
      <c r="AF57">
        <v>49.33</v>
      </c>
      <c r="AG57">
        <v>33.450000000000003</v>
      </c>
      <c r="AH57">
        <v>44.33</v>
      </c>
      <c r="AI57">
        <v>44.33</v>
      </c>
    </row>
    <row r="58" spans="1:35">
      <c r="A58" t="s">
        <v>100</v>
      </c>
      <c r="B58" s="34">
        <v>160.41</v>
      </c>
      <c r="C58" s="34">
        <v>31.95</v>
      </c>
      <c r="D58" s="93">
        <f t="shared" si="0"/>
        <v>98</v>
      </c>
      <c r="E58" s="34">
        <v>1.36</v>
      </c>
      <c r="F58" s="34"/>
      <c r="G58" s="34"/>
      <c r="H58" s="34"/>
      <c r="I58" s="34"/>
      <c r="J58" s="37">
        <v>9.39</v>
      </c>
      <c r="K58" s="37">
        <v>9.39</v>
      </c>
      <c r="L58" s="37">
        <v>9.6300000000000008</v>
      </c>
      <c r="M58">
        <v>66.47</v>
      </c>
      <c r="N58">
        <v>272.31</v>
      </c>
      <c r="O58">
        <v>53.25</v>
      </c>
      <c r="P58">
        <v>8.34</v>
      </c>
      <c r="Q58">
        <v>4.16</v>
      </c>
      <c r="R58" s="93">
        <v>32.67</v>
      </c>
      <c r="S58" s="93">
        <v>32.67</v>
      </c>
      <c r="T58" s="93">
        <v>32.659999999999997</v>
      </c>
      <c r="U58">
        <v>8.7799999999999994</v>
      </c>
      <c r="V58">
        <v>31.778549000000002</v>
      </c>
      <c r="W58">
        <v>9.9600000000000009</v>
      </c>
      <c r="X58">
        <v>0</v>
      </c>
      <c r="Y58">
        <v>0</v>
      </c>
      <c r="Z58">
        <v>0</v>
      </c>
      <c r="AA58">
        <v>233.33</v>
      </c>
      <c r="AB58">
        <v>46.67</v>
      </c>
      <c r="AC58">
        <v>88.31</v>
      </c>
      <c r="AD58">
        <v>43.35</v>
      </c>
      <c r="AE58">
        <v>98.67</v>
      </c>
      <c r="AF58">
        <v>49.33</v>
      </c>
      <c r="AG58">
        <v>33.57</v>
      </c>
      <c r="AH58">
        <v>44.62</v>
      </c>
      <c r="AI58">
        <v>44.62</v>
      </c>
    </row>
    <row r="59" spans="1:35">
      <c r="A59" t="s">
        <v>101</v>
      </c>
      <c r="B59" s="34">
        <v>189.46</v>
      </c>
      <c r="C59" s="34">
        <v>45.42</v>
      </c>
      <c r="D59" s="93">
        <f t="shared" si="0"/>
        <v>98</v>
      </c>
      <c r="E59" s="34">
        <v>1.36</v>
      </c>
      <c r="F59" s="34"/>
      <c r="G59" s="34"/>
      <c r="H59" s="34"/>
      <c r="I59" s="34"/>
      <c r="J59" s="37">
        <v>9.3800000000000008</v>
      </c>
      <c r="K59" s="37">
        <v>9.3800000000000008</v>
      </c>
      <c r="L59" s="37">
        <v>9.61</v>
      </c>
      <c r="M59">
        <v>66.47</v>
      </c>
      <c r="N59">
        <v>272.31</v>
      </c>
      <c r="O59">
        <v>82.3</v>
      </c>
      <c r="P59">
        <v>8.49</v>
      </c>
      <c r="Q59">
        <v>7.02</v>
      </c>
      <c r="R59" s="93">
        <v>32.67</v>
      </c>
      <c r="S59" s="93">
        <v>32.67</v>
      </c>
      <c r="T59" s="93">
        <v>32.659999999999997</v>
      </c>
      <c r="U59">
        <v>8.86</v>
      </c>
      <c r="V59">
        <v>30.314999</v>
      </c>
      <c r="W59">
        <v>10.24</v>
      </c>
      <c r="X59">
        <v>0</v>
      </c>
      <c r="Y59">
        <v>0</v>
      </c>
      <c r="Z59">
        <v>0</v>
      </c>
      <c r="AA59">
        <v>233.33</v>
      </c>
      <c r="AB59">
        <v>46.67</v>
      </c>
      <c r="AC59">
        <v>85.83</v>
      </c>
      <c r="AD59">
        <v>38.9</v>
      </c>
      <c r="AE59">
        <v>90</v>
      </c>
      <c r="AF59">
        <v>45</v>
      </c>
      <c r="AG59">
        <v>33.35</v>
      </c>
      <c r="AH59">
        <v>41.73</v>
      </c>
      <c r="AI59">
        <v>41.73</v>
      </c>
    </row>
    <row r="60" spans="1:35">
      <c r="A60" t="s">
        <v>102</v>
      </c>
      <c r="B60" s="34">
        <v>220.66</v>
      </c>
      <c r="C60" s="34">
        <v>69.260000000000005</v>
      </c>
      <c r="D60" s="93">
        <f t="shared" si="0"/>
        <v>98</v>
      </c>
      <c r="E60" s="34">
        <v>3.94</v>
      </c>
      <c r="F60" s="34"/>
      <c r="G60" s="34"/>
      <c r="H60" s="34"/>
      <c r="I60" s="34"/>
      <c r="J60" s="37">
        <v>9.36</v>
      </c>
      <c r="K60" s="37">
        <v>9.36</v>
      </c>
      <c r="L60" s="37">
        <v>9.59</v>
      </c>
      <c r="M60">
        <v>66.47</v>
      </c>
      <c r="N60">
        <v>272.31</v>
      </c>
      <c r="O60">
        <v>101.42</v>
      </c>
      <c r="P60">
        <v>8.49</v>
      </c>
      <c r="Q60">
        <v>7.16</v>
      </c>
      <c r="R60" s="93">
        <v>32.67</v>
      </c>
      <c r="S60" s="93">
        <v>32.67</v>
      </c>
      <c r="T60" s="93">
        <v>32.659999999999997</v>
      </c>
      <c r="U60">
        <v>8.86</v>
      </c>
      <c r="V60">
        <v>28.705093999999999</v>
      </c>
      <c r="W60">
        <v>10.24</v>
      </c>
      <c r="X60">
        <v>0</v>
      </c>
      <c r="Y60">
        <v>0</v>
      </c>
      <c r="Z60">
        <v>0</v>
      </c>
      <c r="AA60">
        <v>233.33</v>
      </c>
      <c r="AB60">
        <v>46.67</v>
      </c>
      <c r="AC60">
        <v>83.19</v>
      </c>
      <c r="AD60">
        <v>38.15</v>
      </c>
      <c r="AE60">
        <v>88.67</v>
      </c>
      <c r="AF60">
        <v>44.33</v>
      </c>
      <c r="AG60">
        <v>33.39</v>
      </c>
      <c r="AH60">
        <v>41.9</v>
      </c>
      <c r="AI60">
        <v>41.9</v>
      </c>
    </row>
    <row r="61" spans="1:35">
      <c r="A61" t="s">
        <v>103</v>
      </c>
      <c r="B61" s="34">
        <v>185.15</v>
      </c>
      <c r="C61" s="34">
        <v>56.76</v>
      </c>
      <c r="D61" s="93">
        <f t="shared" si="0"/>
        <v>98</v>
      </c>
      <c r="E61" s="34">
        <v>3.94</v>
      </c>
      <c r="F61" s="34"/>
      <c r="G61" s="34"/>
      <c r="H61" s="34"/>
      <c r="I61" s="34"/>
      <c r="J61" s="37">
        <v>9.34</v>
      </c>
      <c r="K61" s="37">
        <v>9.34</v>
      </c>
      <c r="L61" s="37">
        <v>9.57</v>
      </c>
      <c r="M61">
        <v>66.47</v>
      </c>
      <c r="N61">
        <v>272.31</v>
      </c>
      <c r="O61">
        <v>101.42</v>
      </c>
      <c r="P61">
        <v>8.49</v>
      </c>
      <c r="Q61">
        <v>7.09</v>
      </c>
      <c r="R61" s="93">
        <v>32.67</v>
      </c>
      <c r="S61" s="93">
        <v>32.67</v>
      </c>
      <c r="T61" s="93">
        <v>32.659999999999997</v>
      </c>
      <c r="U61">
        <v>8.86</v>
      </c>
      <c r="V61">
        <v>27.075675</v>
      </c>
      <c r="W61">
        <v>10.24</v>
      </c>
      <c r="X61">
        <v>0</v>
      </c>
      <c r="Y61">
        <v>0</v>
      </c>
      <c r="Z61">
        <v>0</v>
      </c>
      <c r="AA61">
        <v>229.17</v>
      </c>
      <c r="AB61">
        <v>45.83</v>
      </c>
      <c r="AC61">
        <v>79.59</v>
      </c>
      <c r="AD61">
        <v>36.6</v>
      </c>
      <c r="AE61">
        <v>86.67</v>
      </c>
      <c r="AF61">
        <v>43.33</v>
      </c>
      <c r="AG61">
        <v>33.43</v>
      </c>
      <c r="AH61">
        <v>41.9</v>
      </c>
      <c r="AI61">
        <v>41.9</v>
      </c>
    </row>
    <row r="62" spans="1:35">
      <c r="A62" t="s">
        <v>104</v>
      </c>
      <c r="B62" s="34">
        <v>185.15</v>
      </c>
      <c r="C62" s="34">
        <v>56.76</v>
      </c>
      <c r="D62" s="93">
        <f t="shared" si="0"/>
        <v>98</v>
      </c>
      <c r="E62" s="34">
        <v>3.94</v>
      </c>
      <c r="F62" s="34"/>
      <c r="G62" s="34"/>
      <c r="H62" s="34"/>
      <c r="I62" s="34"/>
      <c r="J62" s="37">
        <v>9.32</v>
      </c>
      <c r="K62" s="37">
        <v>9.32</v>
      </c>
      <c r="L62" s="37">
        <v>9.5500000000000007</v>
      </c>
      <c r="M62">
        <v>66.47</v>
      </c>
      <c r="N62">
        <v>272.31</v>
      </c>
      <c r="O62">
        <v>101.42</v>
      </c>
      <c r="P62">
        <v>8.49</v>
      </c>
      <c r="Q62">
        <v>7.11</v>
      </c>
      <c r="R62" s="93">
        <v>32.67</v>
      </c>
      <c r="S62" s="93">
        <v>32.67</v>
      </c>
      <c r="T62" s="93">
        <v>32.659999999999997</v>
      </c>
      <c r="U62">
        <v>8.86</v>
      </c>
      <c r="V62">
        <v>25.348686000000001</v>
      </c>
      <c r="W62">
        <v>10.24</v>
      </c>
      <c r="X62">
        <v>0</v>
      </c>
      <c r="Y62">
        <v>0</v>
      </c>
      <c r="Z62">
        <v>0</v>
      </c>
      <c r="AA62">
        <v>225.93</v>
      </c>
      <c r="AB62">
        <v>45.19</v>
      </c>
      <c r="AC62">
        <v>76.430000000000007</v>
      </c>
      <c r="AD62">
        <v>35.020000000000003</v>
      </c>
      <c r="AE62">
        <v>85.34</v>
      </c>
      <c r="AF62">
        <v>42.66</v>
      </c>
      <c r="AG62">
        <v>33.5</v>
      </c>
      <c r="AH62">
        <v>36.950000000000003</v>
      </c>
      <c r="AI62">
        <v>36.950000000000003</v>
      </c>
    </row>
    <row r="63" spans="1:35">
      <c r="A63" t="s">
        <v>105</v>
      </c>
      <c r="B63" s="34">
        <v>226.48</v>
      </c>
      <c r="C63" s="34">
        <v>56.76</v>
      </c>
      <c r="D63" s="93">
        <f t="shared" si="0"/>
        <v>98</v>
      </c>
      <c r="E63" s="34">
        <v>3.94</v>
      </c>
      <c r="F63" s="34"/>
      <c r="G63" s="34"/>
      <c r="H63" s="34"/>
      <c r="I63" s="34"/>
      <c r="J63" s="37">
        <v>9.2899999999999991</v>
      </c>
      <c r="K63" s="37">
        <v>9.2899999999999991</v>
      </c>
      <c r="L63" s="37">
        <v>9.52</v>
      </c>
      <c r="M63">
        <v>66.47</v>
      </c>
      <c r="N63">
        <v>272.31</v>
      </c>
      <c r="O63">
        <v>101.42</v>
      </c>
      <c r="P63">
        <v>8.49</v>
      </c>
      <c r="Q63">
        <v>7.45</v>
      </c>
      <c r="R63" s="93">
        <v>32.67</v>
      </c>
      <c r="S63" s="93">
        <v>32.67</v>
      </c>
      <c r="T63" s="93">
        <v>32.659999999999997</v>
      </c>
      <c r="U63">
        <v>9.09</v>
      </c>
      <c r="V63">
        <v>23.046033999999999</v>
      </c>
      <c r="W63">
        <v>10.52</v>
      </c>
      <c r="X63">
        <v>0</v>
      </c>
      <c r="Y63">
        <v>0</v>
      </c>
      <c r="Z63">
        <v>0</v>
      </c>
      <c r="AA63">
        <v>211.71</v>
      </c>
      <c r="AB63">
        <v>42.34</v>
      </c>
      <c r="AC63">
        <v>68.849999999999994</v>
      </c>
      <c r="AD63">
        <v>33.33</v>
      </c>
      <c r="AE63">
        <v>80.67</v>
      </c>
      <c r="AF63">
        <v>40.33</v>
      </c>
      <c r="AG63">
        <v>33.409999999999997</v>
      </c>
      <c r="AH63">
        <v>36.880000000000003</v>
      </c>
      <c r="AI63">
        <v>36.880000000000003</v>
      </c>
    </row>
    <row r="64" spans="1:35">
      <c r="A64" t="s">
        <v>106</v>
      </c>
      <c r="B64" s="34">
        <v>226.48</v>
      </c>
      <c r="C64" s="34">
        <v>56.76</v>
      </c>
      <c r="D64" s="93">
        <f t="shared" si="0"/>
        <v>98</v>
      </c>
      <c r="E64" s="34">
        <v>3.94</v>
      </c>
      <c r="F64" s="34"/>
      <c r="G64" s="34"/>
      <c r="H64" s="34"/>
      <c r="I64" s="34"/>
      <c r="J64" s="37">
        <v>9.24</v>
      </c>
      <c r="K64" s="37">
        <v>9.24</v>
      </c>
      <c r="L64" s="37">
        <v>9.48</v>
      </c>
      <c r="M64">
        <v>66.47</v>
      </c>
      <c r="N64">
        <v>272.31</v>
      </c>
      <c r="O64">
        <v>101.42</v>
      </c>
      <c r="P64">
        <v>8.49</v>
      </c>
      <c r="Q64">
        <v>8.16</v>
      </c>
      <c r="R64" s="93">
        <v>32.67</v>
      </c>
      <c r="S64" s="93">
        <v>32.67</v>
      </c>
      <c r="T64" s="93">
        <v>32.659999999999997</v>
      </c>
      <c r="U64">
        <v>9.09</v>
      </c>
      <c r="V64">
        <v>21.221475000000002</v>
      </c>
      <c r="W64">
        <v>10.52</v>
      </c>
      <c r="X64">
        <v>0</v>
      </c>
      <c r="Y64">
        <v>0</v>
      </c>
      <c r="Z64">
        <v>0</v>
      </c>
      <c r="AA64">
        <v>209.77</v>
      </c>
      <c r="AB64">
        <v>41.96</v>
      </c>
      <c r="AC64">
        <v>64.97</v>
      </c>
      <c r="AD64">
        <v>31.56</v>
      </c>
      <c r="AE64">
        <v>76.67</v>
      </c>
      <c r="AF64">
        <v>38.33</v>
      </c>
      <c r="AG64">
        <v>33.4</v>
      </c>
      <c r="AH64">
        <v>37.14</v>
      </c>
      <c r="AI64">
        <v>37.14</v>
      </c>
    </row>
    <row r="65" spans="1:35">
      <c r="A65" t="s">
        <v>107</v>
      </c>
      <c r="B65" s="34">
        <v>226.48</v>
      </c>
      <c r="C65" s="34">
        <v>32.92</v>
      </c>
      <c r="D65" s="93">
        <f t="shared" si="0"/>
        <v>98</v>
      </c>
      <c r="E65" s="34">
        <v>1.36</v>
      </c>
      <c r="F65" s="34"/>
      <c r="G65" s="34"/>
      <c r="H65" s="34"/>
      <c r="I65" s="34"/>
      <c r="J65" s="37">
        <v>9.2100000000000009</v>
      </c>
      <c r="K65" s="37">
        <v>9.2100000000000009</v>
      </c>
      <c r="L65" s="37">
        <v>9.44</v>
      </c>
      <c r="M65">
        <v>66.47</v>
      </c>
      <c r="N65">
        <v>272.31</v>
      </c>
      <c r="O65">
        <v>101.42</v>
      </c>
      <c r="P65">
        <v>8.65</v>
      </c>
      <c r="Q65">
        <v>11.73</v>
      </c>
      <c r="R65" s="93">
        <v>32.67</v>
      </c>
      <c r="S65" s="93">
        <v>32.67</v>
      </c>
      <c r="T65" s="93">
        <v>32.659999999999997</v>
      </c>
      <c r="U65">
        <v>9.09</v>
      </c>
      <c r="V65">
        <v>19.123719999999999</v>
      </c>
      <c r="W65">
        <v>10.52</v>
      </c>
      <c r="X65">
        <v>0</v>
      </c>
      <c r="Y65">
        <v>0</v>
      </c>
      <c r="Z65">
        <v>0</v>
      </c>
      <c r="AA65">
        <v>196.25</v>
      </c>
      <c r="AB65">
        <v>39.25</v>
      </c>
      <c r="AC65">
        <v>61.7</v>
      </c>
      <c r="AD65">
        <v>35.369999999999997</v>
      </c>
      <c r="AE65">
        <v>73.34</v>
      </c>
      <c r="AF65">
        <v>36.659999999999997</v>
      </c>
      <c r="AG65">
        <v>32.56</v>
      </c>
      <c r="AH65">
        <v>37.17</v>
      </c>
      <c r="AI65">
        <v>37.17</v>
      </c>
    </row>
    <row r="66" spans="1:35">
      <c r="A66" t="s">
        <v>108</v>
      </c>
      <c r="B66" s="34">
        <v>226.48</v>
      </c>
      <c r="C66" s="34">
        <v>32.92</v>
      </c>
      <c r="D66" s="93">
        <f t="shared" si="0"/>
        <v>98</v>
      </c>
      <c r="E66" s="34">
        <v>1.36</v>
      </c>
      <c r="F66" s="34"/>
      <c r="G66" s="34"/>
      <c r="H66" s="34"/>
      <c r="I66" s="34"/>
      <c r="J66" s="37">
        <v>9.07</v>
      </c>
      <c r="K66" s="37">
        <v>9.07</v>
      </c>
      <c r="L66" s="37">
        <v>9.3000000000000007</v>
      </c>
      <c r="M66">
        <v>66.47</v>
      </c>
      <c r="N66">
        <v>272.31</v>
      </c>
      <c r="O66">
        <v>101.42</v>
      </c>
      <c r="P66">
        <v>8.65</v>
      </c>
      <c r="Q66">
        <v>11.93</v>
      </c>
      <c r="R66" s="93">
        <v>32.67</v>
      </c>
      <c r="S66" s="93">
        <v>32.67</v>
      </c>
      <c r="T66" s="93">
        <v>32.659999999999997</v>
      </c>
      <c r="U66">
        <v>9.09</v>
      </c>
      <c r="V66">
        <v>17.064993000000001</v>
      </c>
      <c r="W66">
        <v>10.52</v>
      </c>
      <c r="X66">
        <v>0</v>
      </c>
      <c r="Y66">
        <v>0</v>
      </c>
      <c r="Z66">
        <v>0</v>
      </c>
      <c r="AA66">
        <v>180.74</v>
      </c>
      <c r="AB66">
        <v>36.15</v>
      </c>
      <c r="AC66">
        <v>57.47</v>
      </c>
      <c r="AD66">
        <v>33.909999999999997</v>
      </c>
      <c r="AE66">
        <v>66</v>
      </c>
      <c r="AF66">
        <v>33</v>
      </c>
      <c r="AG66">
        <v>32.42</v>
      </c>
      <c r="AH66">
        <v>36.880000000000003</v>
      </c>
      <c r="AI66">
        <v>36.880000000000003</v>
      </c>
    </row>
    <row r="67" spans="1:35">
      <c r="A67" t="s">
        <v>109</v>
      </c>
      <c r="B67" s="34">
        <v>226.48</v>
      </c>
      <c r="C67" s="34">
        <v>32.92</v>
      </c>
      <c r="D67" s="93">
        <f t="shared" si="0"/>
        <v>98</v>
      </c>
      <c r="E67" s="34">
        <v>1.36</v>
      </c>
      <c r="F67" s="34"/>
      <c r="G67" s="34"/>
      <c r="H67" s="34"/>
      <c r="I67" s="34"/>
      <c r="J67" s="37">
        <v>8.6999999999999993</v>
      </c>
      <c r="K67" s="37">
        <v>8.6999999999999993</v>
      </c>
      <c r="L67" s="37">
        <v>8.92</v>
      </c>
      <c r="M67">
        <v>70.64</v>
      </c>
      <c r="N67">
        <v>272.31</v>
      </c>
      <c r="O67">
        <v>101.42</v>
      </c>
      <c r="P67">
        <v>8.65</v>
      </c>
      <c r="Q67">
        <v>12.08</v>
      </c>
      <c r="R67" s="93">
        <v>32.67</v>
      </c>
      <c r="S67" s="93">
        <v>32.67</v>
      </c>
      <c r="T67" s="93">
        <v>32.659999999999997</v>
      </c>
      <c r="U67">
        <v>9.24</v>
      </c>
      <c r="V67">
        <v>15.484359</v>
      </c>
      <c r="W67">
        <v>10.52</v>
      </c>
      <c r="X67">
        <v>0</v>
      </c>
      <c r="Y67">
        <v>0</v>
      </c>
      <c r="Z67">
        <v>0</v>
      </c>
      <c r="AA67">
        <v>164.82</v>
      </c>
      <c r="AB67">
        <v>32.97</v>
      </c>
      <c r="AC67">
        <v>52.61</v>
      </c>
      <c r="AD67">
        <v>32.06</v>
      </c>
      <c r="AE67">
        <v>58.67</v>
      </c>
      <c r="AF67">
        <v>29.33</v>
      </c>
      <c r="AG67">
        <v>32.64</v>
      </c>
      <c r="AH67">
        <v>37.07</v>
      </c>
      <c r="AI67">
        <v>37.07</v>
      </c>
    </row>
    <row r="68" spans="1:35">
      <c r="A68" t="s">
        <v>110</v>
      </c>
      <c r="B68" s="34">
        <v>226.48</v>
      </c>
      <c r="C68" s="34">
        <v>32.92</v>
      </c>
      <c r="D68" s="93">
        <f t="shared" ref="D68:D98" si="1">R68+S68+T68</f>
        <v>98</v>
      </c>
      <c r="E68" s="34">
        <v>1.36</v>
      </c>
      <c r="F68" s="34"/>
      <c r="G68" s="34"/>
      <c r="H68" s="34"/>
      <c r="I68" s="34"/>
      <c r="J68" s="37">
        <v>7.73</v>
      </c>
      <c r="K68" s="37">
        <v>7.73</v>
      </c>
      <c r="L68" s="37">
        <v>7.94</v>
      </c>
      <c r="M68">
        <v>70.64</v>
      </c>
      <c r="N68">
        <v>272.31</v>
      </c>
      <c r="O68">
        <v>101.42</v>
      </c>
      <c r="P68">
        <v>8.65</v>
      </c>
      <c r="Q68">
        <v>12.33</v>
      </c>
      <c r="R68" s="93">
        <v>32.67</v>
      </c>
      <c r="S68" s="93">
        <v>32.67</v>
      </c>
      <c r="T68" s="93">
        <v>32.659999999999997</v>
      </c>
      <c r="U68">
        <v>9.24</v>
      </c>
      <c r="V68">
        <v>14.137893</v>
      </c>
      <c r="W68">
        <v>10.52</v>
      </c>
      <c r="X68">
        <v>0</v>
      </c>
      <c r="Y68">
        <v>0</v>
      </c>
      <c r="Z68">
        <v>0</v>
      </c>
      <c r="AA68">
        <v>148.93</v>
      </c>
      <c r="AB68">
        <v>29.79</v>
      </c>
      <c r="AC68">
        <v>47.67</v>
      </c>
      <c r="AD68">
        <v>29.72</v>
      </c>
      <c r="AE68">
        <v>52</v>
      </c>
      <c r="AF68">
        <v>26</v>
      </c>
      <c r="AG68">
        <v>32.57</v>
      </c>
      <c r="AH68">
        <v>37.090000000000003</v>
      </c>
      <c r="AI68">
        <v>37.090000000000003</v>
      </c>
    </row>
    <row r="69" spans="1:35">
      <c r="A69" t="s">
        <v>111</v>
      </c>
      <c r="B69" s="34">
        <v>226.48</v>
      </c>
      <c r="C69" s="34">
        <v>32.92</v>
      </c>
      <c r="D69" s="93">
        <f t="shared" si="1"/>
        <v>98</v>
      </c>
      <c r="E69" s="34">
        <v>1.36</v>
      </c>
      <c r="F69" s="34"/>
      <c r="G69" s="34"/>
      <c r="H69" s="34"/>
      <c r="I69" s="34"/>
      <c r="J69" s="37">
        <v>6.73</v>
      </c>
      <c r="K69" s="37">
        <v>6.73</v>
      </c>
      <c r="L69" s="37">
        <v>6.91</v>
      </c>
      <c r="M69">
        <v>70.64</v>
      </c>
      <c r="N69">
        <v>272.31</v>
      </c>
      <c r="O69">
        <v>101.42</v>
      </c>
      <c r="P69">
        <v>8.65</v>
      </c>
      <c r="Q69">
        <v>12.59</v>
      </c>
      <c r="R69" s="93">
        <v>32.67</v>
      </c>
      <c r="S69" s="93">
        <v>32.67</v>
      </c>
      <c r="T69" s="93">
        <v>32.659999999999997</v>
      </c>
      <c r="U69">
        <v>0</v>
      </c>
      <c r="V69">
        <v>12.449932</v>
      </c>
      <c r="W69">
        <v>10.52</v>
      </c>
      <c r="X69">
        <v>0</v>
      </c>
      <c r="Y69">
        <v>0</v>
      </c>
      <c r="Z69">
        <v>0</v>
      </c>
      <c r="AA69">
        <v>132.71</v>
      </c>
      <c r="AB69">
        <v>26.54</v>
      </c>
      <c r="AC69">
        <v>42.66</v>
      </c>
      <c r="AD69">
        <v>26.41</v>
      </c>
      <c r="AE69">
        <v>48.67</v>
      </c>
      <c r="AF69">
        <v>24.33</v>
      </c>
      <c r="AG69">
        <v>32.340000000000003</v>
      </c>
      <c r="AH69">
        <v>37.130000000000003</v>
      </c>
      <c r="AI69">
        <v>37.130000000000003</v>
      </c>
    </row>
    <row r="70" spans="1:35">
      <c r="A70" t="s">
        <v>112</v>
      </c>
      <c r="B70" s="34">
        <v>226.48</v>
      </c>
      <c r="C70" s="34">
        <v>32.92</v>
      </c>
      <c r="D70" s="93">
        <f t="shared" si="1"/>
        <v>90.64</v>
      </c>
      <c r="E70" s="34">
        <v>1.36</v>
      </c>
      <c r="F70" s="34"/>
      <c r="G70" s="34"/>
      <c r="H70" s="34"/>
      <c r="I70" s="34"/>
      <c r="J70" s="37">
        <v>5.72</v>
      </c>
      <c r="K70" s="37">
        <v>5.72</v>
      </c>
      <c r="L70" s="37">
        <v>5.87</v>
      </c>
      <c r="M70">
        <v>70.64</v>
      </c>
      <c r="N70">
        <v>272.31</v>
      </c>
      <c r="O70">
        <v>101.42</v>
      </c>
      <c r="P70">
        <v>8.65</v>
      </c>
      <c r="Q70">
        <v>12.79</v>
      </c>
      <c r="R70" s="93">
        <v>33</v>
      </c>
      <c r="S70" s="93">
        <v>24.64</v>
      </c>
      <c r="T70" s="93">
        <v>33</v>
      </c>
      <c r="U70">
        <v>0</v>
      </c>
      <c r="V70">
        <v>10.557074</v>
      </c>
      <c r="W70">
        <v>10.52</v>
      </c>
      <c r="X70">
        <v>0</v>
      </c>
      <c r="Y70">
        <v>0</v>
      </c>
      <c r="Z70">
        <v>0</v>
      </c>
      <c r="AA70">
        <v>113.45</v>
      </c>
      <c r="AB70">
        <v>22.69</v>
      </c>
      <c r="AC70">
        <v>37.340000000000003</v>
      </c>
      <c r="AD70">
        <v>22.26</v>
      </c>
      <c r="AE70">
        <v>38.67</v>
      </c>
      <c r="AF70">
        <v>19.329999999999998</v>
      </c>
      <c r="AG70">
        <v>32.01</v>
      </c>
      <c r="AH70">
        <v>44.52</v>
      </c>
      <c r="AI70">
        <v>44.52</v>
      </c>
    </row>
    <row r="71" spans="1:35">
      <c r="A71" t="s">
        <v>113</v>
      </c>
      <c r="B71" s="34">
        <v>261.99</v>
      </c>
      <c r="C71" s="34">
        <v>69.260000000000005</v>
      </c>
      <c r="D71" s="93">
        <f t="shared" si="1"/>
        <v>80.28</v>
      </c>
      <c r="E71" s="34">
        <v>3.94</v>
      </c>
      <c r="F71" s="34"/>
      <c r="G71" s="34"/>
      <c r="H71" s="34"/>
      <c r="I71" s="34"/>
      <c r="J71" s="37">
        <v>4.51</v>
      </c>
      <c r="K71" s="37">
        <v>4.51</v>
      </c>
      <c r="L71" s="37">
        <v>4.63</v>
      </c>
      <c r="M71">
        <v>70.64</v>
      </c>
      <c r="N71">
        <v>272.31</v>
      </c>
      <c r="O71">
        <v>101.42</v>
      </c>
      <c r="P71">
        <v>3.89</v>
      </c>
      <c r="Q71">
        <v>11.4</v>
      </c>
      <c r="R71" s="93">
        <v>33</v>
      </c>
      <c r="S71" s="93">
        <v>14.28</v>
      </c>
      <c r="T71" s="93">
        <v>33</v>
      </c>
      <c r="U71">
        <v>0</v>
      </c>
      <c r="V71">
        <v>8.7520290000000003</v>
      </c>
      <c r="W71">
        <v>11.17</v>
      </c>
      <c r="X71">
        <v>0</v>
      </c>
      <c r="Y71">
        <v>0</v>
      </c>
      <c r="Z71">
        <v>0</v>
      </c>
      <c r="AA71">
        <v>94.33</v>
      </c>
      <c r="AB71">
        <v>18.87</v>
      </c>
      <c r="AC71">
        <v>31.67</v>
      </c>
      <c r="AD71">
        <v>18.809999999999999</v>
      </c>
      <c r="AE71">
        <v>32</v>
      </c>
      <c r="AF71">
        <v>16</v>
      </c>
      <c r="AG71">
        <v>31.12</v>
      </c>
      <c r="AH71">
        <v>44.34</v>
      </c>
      <c r="AI71">
        <v>44.34</v>
      </c>
    </row>
    <row r="72" spans="1:35">
      <c r="A72" t="s">
        <v>114</v>
      </c>
      <c r="B72" s="34">
        <v>261.99</v>
      </c>
      <c r="C72" s="34">
        <v>69.260000000000005</v>
      </c>
      <c r="D72" s="93">
        <f t="shared" si="1"/>
        <v>74.14</v>
      </c>
      <c r="E72" s="34">
        <v>3.94</v>
      </c>
      <c r="F72" s="34"/>
      <c r="G72" s="34"/>
      <c r="H72" s="34"/>
      <c r="I72" s="34"/>
      <c r="J72" s="37">
        <v>4.0999999999999996</v>
      </c>
      <c r="K72" s="37">
        <v>4.0999999999999996</v>
      </c>
      <c r="L72" s="37">
        <v>4.2</v>
      </c>
      <c r="M72">
        <v>70.64</v>
      </c>
      <c r="N72">
        <v>272.31</v>
      </c>
      <c r="O72">
        <v>101.42</v>
      </c>
      <c r="P72">
        <v>3.12</v>
      </c>
      <c r="Q72">
        <v>11.7</v>
      </c>
      <c r="R72" s="93">
        <v>33</v>
      </c>
      <c r="S72" s="93">
        <v>8.14</v>
      </c>
      <c r="T72" s="93">
        <v>33</v>
      </c>
      <c r="U72">
        <v>0</v>
      </c>
      <c r="V72">
        <v>7.1128530000000003</v>
      </c>
      <c r="W72">
        <v>11.17</v>
      </c>
      <c r="X72">
        <v>0</v>
      </c>
      <c r="Y72">
        <v>0</v>
      </c>
      <c r="Z72">
        <v>0</v>
      </c>
      <c r="AA72">
        <v>73.22</v>
      </c>
      <c r="AB72">
        <v>14.64</v>
      </c>
      <c r="AC72">
        <v>26.43</v>
      </c>
      <c r="AD72">
        <v>14.69</v>
      </c>
      <c r="AE72">
        <v>28.67</v>
      </c>
      <c r="AF72">
        <v>14.33</v>
      </c>
      <c r="AG72">
        <v>30.62</v>
      </c>
      <c r="AH72">
        <v>44.28</v>
      </c>
      <c r="AI72">
        <v>44.28</v>
      </c>
    </row>
    <row r="73" spans="1:35">
      <c r="A73" t="s">
        <v>115</v>
      </c>
      <c r="B73" s="34">
        <v>261.99</v>
      </c>
      <c r="C73" s="34">
        <v>69.260000000000005</v>
      </c>
      <c r="D73" s="93">
        <f t="shared" si="1"/>
        <v>46.730000000000004</v>
      </c>
      <c r="E73" s="34">
        <v>3.94</v>
      </c>
      <c r="F73" s="34"/>
      <c r="G73" s="34"/>
      <c r="H73" s="34"/>
      <c r="I73" s="34"/>
      <c r="J73" s="37">
        <v>3.14</v>
      </c>
      <c r="K73" s="37">
        <v>3.14</v>
      </c>
      <c r="L73" s="37">
        <v>3.22</v>
      </c>
      <c r="M73">
        <v>70.64</v>
      </c>
      <c r="N73">
        <v>272.31</v>
      </c>
      <c r="O73">
        <v>101.42</v>
      </c>
      <c r="P73">
        <v>3.12</v>
      </c>
      <c r="Q73">
        <v>12.02</v>
      </c>
      <c r="R73" s="93">
        <v>22.48</v>
      </c>
      <c r="S73" s="93">
        <v>2.5099999999999998</v>
      </c>
      <c r="T73" s="93">
        <v>21.74</v>
      </c>
      <c r="U73">
        <v>0</v>
      </c>
      <c r="V73">
        <v>5.6493029999999997</v>
      </c>
      <c r="W73">
        <v>11.17</v>
      </c>
      <c r="X73">
        <v>0</v>
      </c>
      <c r="Y73">
        <v>0</v>
      </c>
      <c r="Z73">
        <v>0</v>
      </c>
      <c r="AA73">
        <v>55.52</v>
      </c>
      <c r="AB73">
        <v>11.1</v>
      </c>
      <c r="AC73">
        <v>21.03</v>
      </c>
      <c r="AD73">
        <v>11</v>
      </c>
      <c r="AE73">
        <v>25.33</v>
      </c>
      <c r="AF73">
        <v>12.67</v>
      </c>
      <c r="AG73">
        <v>30.31</v>
      </c>
      <c r="AH73">
        <v>43.7</v>
      </c>
      <c r="AI73">
        <v>43.7</v>
      </c>
    </row>
    <row r="74" spans="1:35">
      <c r="A74" t="s">
        <v>116</v>
      </c>
      <c r="B74" s="34">
        <v>261.99</v>
      </c>
      <c r="C74" s="34">
        <v>69.260000000000005</v>
      </c>
      <c r="D74" s="93">
        <f t="shared" si="1"/>
        <v>23.85</v>
      </c>
      <c r="E74" s="34">
        <v>3.94</v>
      </c>
      <c r="F74" s="34"/>
      <c r="G74" s="34"/>
      <c r="H74" s="34"/>
      <c r="I74" s="34"/>
      <c r="J74" s="37">
        <v>2.13</v>
      </c>
      <c r="K74" s="37">
        <v>2.13</v>
      </c>
      <c r="L74" s="37">
        <v>2.1800000000000002</v>
      </c>
      <c r="M74">
        <v>70.64</v>
      </c>
      <c r="N74">
        <v>272.31</v>
      </c>
      <c r="O74">
        <v>101.42</v>
      </c>
      <c r="P74">
        <v>5.45</v>
      </c>
      <c r="Q74">
        <v>12.48</v>
      </c>
      <c r="R74" s="93">
        <v>10.48</v>
      </c>
      <c r="S74" s="93">
        <v>0.93</v>
      </c>
      <c r="T74" s="93">
        <v>12.44</v>
      </c>
      <c r="U74">
        <v>0</v>
      </c>
      <c r="V74">
        <v>4.2930799999999998</v>
      </c>
      <c r="W74">
        <v>11.17</v>
      </c>
      <c r="X74">
        <v>0</v>
      </c>
      <c r="Y74">
        <v>0</v>
      </c>
      <c r="Z74">
        <v>0</v>
      </c>
      <c r="AA74">
        <v>36.92</v>
      </c>
      <c r="AB74">
        <v>7.38</v>
      </c>
      <c r="AC74">
        <v>16.100000000000001</v>
      </c>
      <c r="AD74">
        <v>8.14</v>
      </c>
      <c r="AE74">
        <v>18</v>
      </c>
      <c r="AF74">
        <v>9</v>
      </c>
      <c r="AG74">
        <v>29.67</v>
      </c>
      <c r="AH74">
        <v>41.87</v>
      </c>
      <c r="AI74">
        <v>41.87</v>
      </c>
    </row>
    <row r="75" spans="1:35">
      <c r="A75" t="s">
        <v>117</v>
      </c>
      <c r="B75" s="34">
        <v>261.99</v>
      </c>
      <c r="C75" s="34">
        <v>69.260000000000005</v>
      </c>
      <c r="D75" s="93">
        <f t="shared" si="1"/>
        <v>0</v>
      </c>
      <c r="E75" s="34">
        <v>3.94</v>
      </c>
      <c r="F75" s="34"/>
      <c r="G75" s="34"/>
      <c r="H75" s="34"/>
      <c r="I75" s="34"/>
      <c r="J75" s="37">
        <v>1.17</v>
      </c>
      <c r="K75" s="37">
        <v>1.17</v>
      </c>
      <c r="L75" s="37">
        <v>1.2</v>
      </c>
      <c r="M75">
        <v>70.64</v>
      </c>
      <c r="N75">
        <v>272.31</v>
      </c>
      <c r="O75">
        <v>101.42</v>
      </c>
      <c r="P75">
        <v>7.78</v>
      </c>
      <c r="Q75">
        <v>11.49</v>
      </c>
      <c r="R75" s="93">
        <v>0</v>
      </c>
      <c r="S75" s="93">
        <v>0</v>
      </c>
      <c r="T75" s="93">
        <v>0</v>
      </c>
      <c r="U75">
        <v>6.93</v>
      </c>
      <c r="V75">
        <v>2.9270999999999998</v>
      </c>
      <c r="W75">
        <v>11.45</v>
      </c>
      <c r="X75">
        <v>0</v>
      </c>
      <c r="Y75">
        <v>0</v>
      </c>
      <c r="Z75">
        <v>0</v>
      </c>
      <c r="AA75">
        <v>21.47</v>
      </c>
      <c r="AB75">
        <v>4.29</v>
      </c>
      <c r="AC75">
        <v>11.88</v>
      </c>
      <c r="AD75">
        <v>5.61</v>
      </c>
      <c r="AE75">
        <v>14</v>
      </c>
      <c r="AF75">
        <v>7</v>
      </c>
      <c r="AG75">
        <v>28.24</v>
      </c>
      <c r="AH75">
        <v>41.23</v>
      </c>
      <c r="AI75">
        <v>41.23</v>
      </c>
    </row>
    <row r="76" spans="1:35">
      <c r="A76" t="s">
        <v>118</v>
      </c>
      <c r="B76" s="34">
        <v>261.99</v>
      </c>
      <c r="C76" s="34">
        <v>69.260000000000005</v>
      </c>
      <c r="D76" s="93">
        <f t="shared" si="1"/>
        <v>0</v>
      </c>
      <c r="E76" s="34">
        <v>3.94</v>
      </c>
      <c r="F76" s="34"/>
      <c r="G76" s="34"/>
      <c r="H76" s="34"/>
      <c r="I76" s="34"/>
      <c r="J76" s="37">
        <v>0.5</v>
      </c>
      <c r="K76" s="37">
        <v>0.5</v>
      </c>
      <c r="L76" s="37">
        <v>0.51</v>
      </c>
      <c r="M76">
        <v>70.64</v>
      </c>
      <c r="N76">
        <v>272.31</v>
      </c>
      <c r="O76">
        <v>101.42</v>
      </c>
      <c r="P76">
        <v>8.26</v>
      </c>
      <c r="Q76">
        <v>12.09</v>
      </c>
      <c r="R76" s="93">
        <v>0</v>
      </c>
      <c r="S76" s="93">
        <v>0</v>
      </c>
      <c r="T76" s="93">
        <v>0</v>
      </c>
      <c r="U76">
        <v>6.93</v>
      </c>
      <c r="V76">
        <v>1.7660169999999999</v>
      </c>
      <c r="W76">
        <v>11.45</v>
      </c>
      <c r="X76">
        <v>0</v>
      </c>
      <c r="Y76">
        <v>0</v>
      </c>
      <c r="Z76">
        <v>0</v>
      </c>
      <c r="AA76">
        <v>14.9</v>
      </c>
      <c r="AB76">
        <v>2.98</v>
      </c>
      <c r="AC76">
        <v>8.56</v>
      </c>
      <c r="AD76">
        <v>2.73</v>
      </c>
      <c r="AE76">
        <v>9.33</v>
      </c>
      <c r="AF76">
        <v>4.67</v>
      </c>
      <c r="AG76">
        <v>27.2</v>
      </c>
      <c r="AH76">
        <v>40.19</v>
      </c>
      <c r="AI76">
        <v>40.19</v>
      </c>
    </row>
    <row r="77" spans="1:35">
      <c r="A77" t="s">
        <v>119</v>
      </c>
      <c r="B77" s="34">
        <v>261.99</v>
      </c>
      <c r="C77" s="34">
        <v>87.33</v>
      </c>
      <c r="D77" s="93">
        <f t="shared" si="1"/>
        <v>0</v>
      </c>
      <c r="E77" s="34">
        <v>3.94</v>
      </c>
      <c r="F77" s="34"/>
      <c r="G77" s="34"/>
      <c r="H77" s="34"/>
      <c r="I77" s="34"/>
      <c r="J77" s="37">
        <v>0.25</v>
      </c>
      <c r="K77" s="37">
        <v>0.25</v>
      </c>
      <c r="L77" s="37">
        <v>0.26</v>
      </c>
      <c r="M77">
        <v>79.19</v>
      </c>
      <c r="N77">
        <v>272.31</v>
      </c>
      <c r="O77">
        <v>101.42</v>
      </c>
      <c r="P77">
        <v>8.26</v>
      </c>
      <c r="Q77">
        <v>11.06</v>
      </c>
      <c r="R77" s="93">
        <v>0</v>
      </c>
      <c r="S77" s="93">
        <v>0</v>
      </c>
      <c r="T77" s="93">
        <v>0</v>
      </c>
      <c r="U77">
        <v>6.93</v>
      </c>
      <c r="V77">
        <v>0.88788699999999998</v>
      </c>
      <c r="W77">
        <v>11.45</v>
      </c>
      <c r="X77">
        <v>0</v>
      </c>
      <c r="Y77">
        <v>0</v>
      </c>
      <c r="Z77">
        <v>0</v>
      </c>
      <c r="AA77">
        <v>9.5399999999999991</v>
      </c>
      <c r="AB77">
        <v>1.91</v>
      </c>
      <c r="AC77">
        <v>5.99</v>
      </c>
      <c r="AD77">
        <v>0.64</v>
      </c>
      <c r="AE77">
        <v>4.67</v>
      </c>
      <c r="AF77">
        <v>2.33</v>
      </c>
      <c r="AG77">
        <v>28.5</v>
      </c>
      <c r="AH77">
        <v>43.51</v>
      </c>
      <c r="AI77">
        <v>43.51</v>
      </c>
    </row>
    <row r="78" spans="1:35">
      <c r="A78" t="s">
        <v>120</v>
      </c>
      <c r="B78" s="34">
        <v>261.99</v>
      </c>
      <c r="C78" s="34">
        <v>87.33</v>
      </c>
      <c r="D78" s="93">
        <f t="shared" si="1"/>
        <v>0</v>
      </c>
      <c r="E78" s="34">
        <v>3.94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87.74</v>
      </c>
      <c r="N78">
        <v>272.31</v>
      </c>
      <c r="O78">
        <v>101.42</v>
      </c>
      <c r="P78">
        <v>8.26</v>
      </c>
      <c r="Q78">
        <v>10.91</v>
      </c>
      <c r="R78" s="93">
        <v>0</v>
      </c>
      <c r="S78" s="93">
        <v>0</v>
      </c>
      <c r="T78" s="93">
        <v>0</v>
      </c>
      <c r="U78">
        <v>6.93</v>
      </c>
      <c r="V78">
        <v>0.40003699999999998</v>
      </c>
      <c r="W78">
        <v>11.45</v>
      </c>
      <c r="X78">
        <v>0</v>
      </c>
      <c r="Y78">
        <v>0</v>
      </c>
      <c r="Z78">
        <v>0</v>
      </c>
      <c r="AA78">
        <v>5.37</v>
      </c>
      <c r="AB78">
        <v>1.07</v>
      </c>
      <c r="AC78">
        <v>1.49</v>
      </c>
      <c r="AD78">
        <v>0</v>
      </c>
      <c r="AE78">
        <v>2</v>
      </c>
      <c r="AF78">
        <v>1</v>
      </c>
      <c r="AG78">
        <v>28.41</v>
      </c>
      <c r="AH78">
        <v>43.51</v>
      </c>
      <c r="AI78">
        <v>43.51</v>
      </c>
    </row>
    <row r="79" spans="1:35">
      <c r="A79" t="s">
        <v>121</v>
      </c>
      <c r="B79" s="34">
        <v>261.99</v>
      </c>
      <c r="C79" s="34">
        <v>87.33</v>
      </c>
      <c r="D79" s="93">
        <f t="shared" si="1"/>
        <v>0</v>
      </c>
      <c r="E79" s="34">
        <v>3.94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96.28</v>
      </c>
      <c r="N79">
        <v>272.31</v>
      </c>
      <c r="O79">
        <v>101.42</v>
      </c>
      <c r="P79">
        <v>8.26</v>
      </c>
      <c r="Q79">
        <v>11.24</v>
      </c>
      <c r="R79" s="93">
        <v>0</v>
      </c>
      <c r="S79" s="93">
        <v>0</v>
      </c>
      <c r="T79" s="93">
        <v>0</v>
      </c>
      <c r="U79">
        <v>6.93</v>
      </c>
      <c r="V79">
        <v>0.10732700000000001</v>
      </c>
      <c r="W79">
        <v>11.45</v>
      </c>
      <c r="X79">
        <v>0</v>
      </c>
      <c r="Y79">
        <v>0</v>
      </c>
      <c r="Z79">
        <v>0</v>
      </c>
      <c r="AA79">
        <v>2.38</v>
      </c>
      <c r="AB79">
        <v>0.48</v>
      </c>
      <c r="AC79">
        <v>0.03</v>
      </c>
      <c r="AD79">
        <v>0</v>
      </c>
      <c r="AE79">
        <v>0.67</v>
      </c>
      <c r="AF79">
        <v>0.33</v>
      </c>
      <c r="AG79">
        <v>28.19</v>
      </c>
      <c r="AH79">
        <v>43.59</v>
      </c>
      <c r="AI79">
        <v>43.59</v>
      </c>
    </row>
    <row r="80" spans="1:35">
      <c r="A80" t="s">
        <v>122</v>
      </c>
      <c r="B80" s="34">
        <v>261.99</v>
      </c>
      <c r="C80" s="34">
        <v>87.33</v>
      </c>
      <c r="D80" s="93">
        <f t="shared" si="1"/>
        <v>0</v>
      </c>
      <c r="E80" s="34">
        <v>3.94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104.83</v>
      </c>
      <c r="N80">
        <v>272.31</v>
      </c>
      <c r="O80">
        <v>101.42</v>
      </c>
      <c r="P80">
        <v>8.26</v>
      </c>
      <c r="Q80">
        <v>25.51</v>
      </c>
      <c r="R80" s="93">
        <v>0</v>
      </c>
      <c r="S80" s="93">
        <v>0</v>
      </c>
      <c r="T80" s="93">
        <v>0</v>
      </c>
      <c r="U80">
        <v>6.93</v>
      </c>
      <c r="V80">
        <v>0</v>
      </c>
      <c r="W80">
        <v>11.45</v>
      </c>
      <c r="X80">
        <v>0</v>
      </c>
      <c r="Y80">
        <v>0</v>
      </c>
      <c r="Z80">
        <v>0</v>
      </c>
      <c r="AA80">
        <v>0.59</v>
      </c>
      <c r="AB80">
        <v>0.12</v>
      </c>
      <c r="AC80">
        <v>0</v>
      </c>
      <c r="AD80">
        <v>0</v>
      </c>
      <c r="AE80">
        <v>0.45</v>
      </c>
      <c r="AF80">
        <v>0.23</v>
      </c>
      <c r="AG80">
        <v>27.85</v>
      </c>
      <c r="AH80">
        <v>42.93</v>
      </c>
      <c r="AI80">
        <v>42.93</v>
      </c>
    </row>
    <row r="81" spans="1:35">
      <c r="A81" t="s">
        <v>123</v>
      </c>
      <c r="B81" s="34">
        <v>261.99</v>
      </c>
      <c r="C81" s="34">
        <v>87.33</v>
      </c>
      <c r="D81" s="93">
        <f t="shared" si="1"/>
        <v>0</v>
      </c>
      <c r="E81" s="34">
        <v>3.94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113.38</v>
      </c>
      <c r="N81">
        <v>272.31</v>
      </c>
      <c r="O81">
        <v>101.42</v>
      </c>
      <c r="P81">
        <v>8.41</v>
      </c>
      <c r="Q81">
        <v>25.91</v>
      </c>
      <c r="R81" s="93">
        <v>0</v>
      </c>
      <c r="S81" s="93">
        <v>0</v>
      </c>
      <c r="T81" s="93">
        <v>0</v>
      </c>
      <c r="U81">
        <v>9.4700000000000006</v>
      </c>
      <c r="V81">
        <v>0</v>
      </c>
      <c r="W81">
        <v>11.82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0.04</v>
      </c>
      <c r="AF81">
        <v>0.02</v>
      </c>
      <c r="AG81">
        <v>27.08</v>
      </c>
      <c r="AH81">
        <v>42.43</v>
      </c>
      <c r="AI81">
        <v>42.43</v>
      </c>
    </row>
    <row r="82" spans="1:35">
      <c r="A82" t="s">
        <v>124</v>
      </c>
      <c r="B82" s="34">
        <v>261.99</v>
      </c>
      <c r="C82" s="34">
        <v>87.33</v>
      </c>
      <c r="D82" s="93">
        <f t="shared" si="1"/>
        <v>0</v>
      </c>
      <c r="E82" s="34">
        <v>3.94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116.22</v>
      </c>
      <c r="N82">
        <v>272.31</v>
      </c>
      <c r="O82">
        <v>101.42</v>
      </c>
      <c r="P82">
        <v>8.41</v>
      </c>
      <c r="Q82">
        <v>26.31</v>
      </c>
      <c r="R82" s="93">
        <v>0</v>
      </c>
      <c r="S82" s="93">
        <v>0</v>
      </c>
      <c r="T82" s="93">
        <v>0</v>
      </c>
      <c r="U82">
        <v>9.4700000000000006</v>
      </c>
      <c r="V82">
        <v>0</v>
      </c>
      <c r="W82">
        <v>11.82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26.72</v>
      </c>
      <c r="AH82">
        <v>42.28</v>
      </c>
      <c r="AI82">
        <v>42.28</v>
      </c>
    </row>
    <row r="83" spans="1:35">
      <c r="A83" t="s">
        <v>125</v>
      </c>
      <c r="B83" s="34">
        <v>261.99</v>
      </c>
      <c r="C83" s="34">
        <v>87.33</v>
      </c>
      <c r="D83" s="93">
        <f t="shared" si="1"/>
        <v>0</v>
      </c>
      <c r="E83" s="34">
        <v>3.94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116.22</v>
      </c>
      <c r="N83">
        <v>272.31</v>
      </c>
      <c r="O83">
        <v>101.42</v>
      </c>
      <c r="P83">
        <v>8.41</v>
      </c>
      <c r="Q83">
        <v>26.91</v>
      </c>
      <c r="R83" s="93">
        <v>0</v>
      </c>
      <c r="S83" s="93">
        <v>0</v>
      </c>
      <c r="T83" s="93">
        <v>0</v>
      </c>
      <c r="U83">
        <v>9.4700000000000006</v>
      </c>
      <c r="V83">
        <v>0</v>
      </c>
      <c r="W83">
        <v>11.82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28.03</v>
      </c>
      <c r="AH83">
        <v>43.66</v>
      </c>
      <c r="AI83">
        <v>43.66</v>
      </c>
    </row>
    <row r="84" spans="1:35">
      <c r="A84" t="s">
        <v>126</v>
      </c>
      <c r="B84" s="34">
        <v>261.99</v>
      </c>
      <c r="C84" s="34">
        <v>87.33</v>
      </c>
      <c r="D84" s="93">
        <f t="shared" si="1"/>
        <v>0</v>
      </c>
      <c r="E84" s="34">
        <v>3.94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116.22</v>
      </c>
      <c r="N84">
        <v>272.31</v>
      </c>
      <c r="O84">
        <v>101.42</v>
      </c>
      <c r="P84">
        <v>8.41</v>
      </c>
      <c r="Q84">
        <v>27.66</v>
      </c>
      <c r="R84" s="93">
        <v>0</v>
      </c>
      <c r="S84" s="93">
        <v>0</v>
      </c>
      <c r="T84" s="93">
        <v>0</v>
      </c>
      <c r="U84">
        <v>9.4700000000000006</v>
      </c>
      <c r="V84">
        <v>0</v>
      </c>
      <c r="W84">
        <v>11.82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27.82</v>
      </c>
      <c r="AH84">
        <v>43.36</v>
      </c>
      <c r="AI84">
        <v>43.36</v>
      </c>
    </row>
    <row r="85" spans="1:35">
      <c r="A85" t="s">
        <v>127</v>
      </c>
      <c r="B85" s="34">
        <v>261.99</v>
      </c>
      <c r="C85" s="34">
        <v>87.33</v>
      </c>
      <c r="D85" s="93">
        <f t="shared" si="1"/>
        <v>0</v>
      </c>
      <c r="E85" s="34">
        <v>3.94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116.22</v>
      </c>
      <c r="N85">
        <v>272.31</v>
      </c>
      <c r="O85">
        <v>101.42</v>
      </c>
      <c r="P85">
        <v>8.41</v>
      </c>
      <c r="Q85">
        <v>28.59</v>
      </c>
      <c r="R85" s="93">
        <v>0</v>
      </c>
      <c r="S85" s="93">
        <v>0</v>
      </c>
      <c r="T85" s="93">
        <v>0</v>
      </c>
      <c r="U85">
        <v>9.4700000000000006</v>
      </c>
      <c r="V85">
        <v>0</v>
      </c>
      <c r="W85">
        <v>11.82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27.57</v>
      </c>
      <c r="AH85">
        <v>43.02</v>
      </c>
      <c r="AI85">
        <v>43.02</v>
      </c>
    </row>
    <row r="86" spans="1:35">
      <c r="A86" t="s">
        <v>128</v>
      </c>
      <c r="B86" s="34">
        <v>261.99</v>
      </c>
      <c r="C86" s="34">
        <v>87.33</v>
      </c>
      <c r="D86" s="93">
        <f t="shared" si="1"/>
        <v>0</v>
      </c>
      <c r="E86" s="34">
        <v>3.94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116.22</v>
      </c>
      <c r="N86">
        <v>272.31</v>
      </c>
      <c r="O86">
        <v>101.42</v>
      </c>
      <c r="P86">
        <v>8.41</v>
      </c>
      <c r="Q86">
        <v>29.64</v>
      </c>
      <c r="R86" s="93">
        <v>0</v>
      </c>
      <c r="S86" s="93">
        <v>0</v>
      </c>
      <c r="T86" s="93">
        <v>0</v>
      </c>
      <c r="U86">
        <v>9.4700000000000006</v>
      </c>
      <c r="V86">
        <v>0</v>
      </c>
      <c r="W86">
        <v>11.82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27.87</v>
      </c>
      <c r="AH86">
        <v>42.76</v>
      </c>
      <c r="AI86">
        <v>42.76</v>
      </c>
    </row>
    <row r="87" spans="1:35">
      <c r="A87" t="s">
        <v>129</v>
      </c>
      <c r="B87" s="34">
        <v>261.99</v>
      </c>
      <c r="C87" s="34">
        <v>87.33</v>
      </c>
      <c r="D87" s="93">
        <f t="shared" si="1"/>
        <v>0</v>
      </c>
      <c r="E87" s="34">
        <v>3.94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116.22</v>
      </c>
      <c r="N87">
        <v>272.31</v>
      </c>
      <c r="O87">
        <v>101.42</v>
      </c>
      <c r="P87">
        <v>8.7200000000000006</v>
      </c>
      <c r="Q87">
        <v>30.25</v>
      </c>
      <c r="R87" s="93">
        <v>0</v>
      </c>
      <c r="S87" s="93">
        <v>0</v>
      </c>
      <c r="T87" s="93">
        <v>0</v>
      </c>
      <c r="U87">
        <v>9.31</v>
      </c>
      <c r="V87">
        <v>0</v>
      </c>
      <c r="W87">
        <v>11.82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27.62</v>
      </c>
      <c r="AH87">
        <v>42.71</v>
      </c>
      <c r="AI87">
        <v>42.71</v>
      </c>
    </row>
    <row r="88" spans="1:35">
      <c r="A88" t="s">
        <v>130</v>
      </c>
      <c r="B88" s="34">
        <v>261.99</v>
      </c>
      <c r="C88" s="34">
        <v>87.33</v>
      </c>
      <c r="D88" s="93">
        <f t="shared" si="1"/>
        <v>0</v>
      </c>
      <c r="E88" s="34">
        <v>3.94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116.22</v>
      </c>
      <c r="N88">
        <v>272.31</v>
      </c>
      <c r="O88">
        <v>101.42</v>
      </c>
      <c r="P88">
        <v>8.7200000000000006</v>
      </c>
      <c r="Q88">
        <v>21.73</v>
      </c>
      <c r="R88" s="93">
        <v>0</v>
      </c>
      <c r="S88" s="93">
        <v>0</v>
      </c>
      <c r="T88" s="93">
        <v>0</v>
      </c>
      <c r="U88">
        <v>9.31</v>
      </c>
      <c r="V88">
        <v>0</v>
      </c>
      <c r="W88">
        <v>11.82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27.6</v>
      </c>
      <c r="AH88">
        <v>40.33</v>
      </c>
      <c r="AI88">
        <v>40.33</v>
      </c>
    </row>
    <row r="89" spans="1:35">
      <c r="A89" t="s">
        <v>131</v>
      </c>
      <c r="B89" s="34">
        <v>261.99</v>
      </c>
      <c r="C89" s="34">
        <v>87.33</v>
      </c>
      <c r="D89" s="93">
        <f t="shared" si="1"/>
        <v>0</v>
      </c>
      <c r="E89" s="34">
        <v>3.94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116.22</v>
      </c>
      <c r="N89">
        <v>272.31</v>
      </c>
      <c r="O89">
        <v>101.42</v>
      </c>
      <c r="P89">
        <v>8.7200000000000006</v>
      </c>
      <c r="Q89">
        <v>21.73</v>
      </c>
      <c r="R89" s="93">
        <v>0</v>
      </c>
      <c r="S89" s="93">
        <v>0</v>
      </c>
      <c r="T89" s="93">
        <v>0</v>
      </c>
      <c r="U89">
        <v>9.31</v>
      </c>
      <c r="V89">
        <v>0</v>
      </c>
      <c r="W89">
        <v>11.82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24.17</v>
      </c>
      <c r="AH89">
        <v>40.270000000000003</v>
      </c>
      <c r="AI89">
        <v>40.270000000000003</v>
      </c>
    </row>
    <row r="90" spans="1:35">
      <c r="A90" t="s">
        <v>132</v>
      </c>
      <c r="B90" s="34">
        <v>261.99</v>
      </c>
      <c r="C90" s="34">
        <v>87.33</v>
      </c>
      <c r="D90" s="93">
        <f t="shared" si="1"/>
        <v>0</v>
      </c>
      <c r="E90" s="34">
        <v>3.94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116.22</v>
      </c>
      <c r="N90">
        <v>272.31</v>
      </c>
      <c r="O90">
        <v>101.42</v>
      </c>
      <c r="P90">
        <v>8.7200000000000006</v>
      </c>
      <c r="Q90">
        <v>21.53</v>
      </c>
      <c r="R90" s="93">
        <v>0</v>
      </c>
      <c r="S90" s="93">
        <v>0</v>
      </c>
      <c r="T90" s="93">
        <v>0</v>
      </c>
      <c r="U90">
        <v>9.31</v>
      </c>
      <c r="V90">
        <v>0</v>
      </c>
      <c r="W90">
        <v>11.82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23.95</v>
      </c>
      <c r="AH90">
        <v>40.119999999999997</v>
      </c>
      <c r="AI90">
        <v>40.119999999999997</v>
      </c>
    </row>
    <row r="91" spans="1:35">
      <c r="A91" t="s">
        <v>133</v>
      </c>
      <c r="B91" s="34">
        <v>261.99</v>
      </c>
      <c r="C91" s="34">
        <v>87.33</v>
      </c>
      <c r="D91" s="93">
        <f t="shared" si="1"/>
        <v>0</v>
      </c>
      <c r="E91" s="34">
        <v>3.91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116.22</v>
      </c>
      <c r="N91">
        <v>272.31</v>
      </c>
      <c r="O91">
        <v>101.42</v>
      </c>
      <c r="P91">
        <v>8.81</v>
      </c>
      <c r="Q91">
        <v>21.3</v>
      </c>
      <c r="R91" s="93">
        <v>0</v>
      </c>
      <c r="S91" s="93">
        <v>0</v>
      </c>
      <c r="T91" s="93">
        <v>0</v>
      </c>
      <c r="U91">
        <v>9.31</v>
      </c>
      <c r="V91">
        <v>0</v>
      </c>
      <c r="W91">
        <v>11.64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23.42</v>
      </c>
      <c r="AH91">
        <v>39.47</v>
      </c>
      <c r="AI91">
        <v>39.47</v>
      </c>
    </row>
    <row r="92" spans="1:35">
      <c r="A92" t="s">
        <v>134</v>
      </c>
      <c r="B92" s="34">
        <v>261.99</v>
      </c>
      <c r="C92" s="34">
        <v>87.33</v>
      </c>
      <c r="D92" s="93">
        <f t="shared" si="1"/>
        <v>0</v>
      </c>
      <c r="E92" s="34">
        <v>3.91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116.22</v>
      </c>
      <c r="N92">
        <v>272.31</v>
      </c>
      <c r="O92">
        <v>101.42</v>
      </c>
      <c r="P92">
        <v>8.81</v>
      </c>
      <c r="Q92">
        <v>10.93</v>
      </c>
      <c r="R92" s="93">
        <v>0</v>
      </c>
      <c r="S92" s="93">
        <v>0</v>
      </c>
      <c r="T92" s="93">
        <v>0</v>
      </c>
      <c r="U92">
        <v>9.31</v>
      </c>
      <c r="V92">
        <v>0</v>
      </c>
      <c r="W92">
        <v>11.64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23.17</v>
      </c>
      <c r="AH92">
        <v>39.29</v>
      </c>
      <c r="AI92">
        <v>39.29</v>
      </c>
    </row>
    <row r="93" spans="1:35">
      <c r="A93" t="s">
        <v>135</v>
      </c>
      <c r="B93" s="34">
        <v>261.99</v>
      </c>
      <c r="C93" s="34">
        <v>87.33</v>
      </c>
      <c r="D93" s="93">
        <f t="shared" si="1"/>
        <v>0</v>
      </c>
      <c r="E93" s="34">
        <v>3.91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116.22</v>
      </c>
      <c r="N93">
        <v>272.31</v>
      </c>
      <c r="O93">
        <v>101.42</v>
      </c>
      <c r="P93">
        <v>8.81</v>
      </c>
      <c r="Q93">
        <v>10.99</v>
      </c>
      <c r="R93" s="93">
        <v>0</v>
      </c>
      <c r="S93" s="93">
        <v>0</v>
      </c>
      <c r="T93" s="93">
        <v>0</v>
      </c>
      <c r="U93">
        <v>9.31</v>
      </c>
      <c r="V93">
        <v>0</v>
      </c>
      <c r="W93">
        <v>11.64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23.84</v>
      </c>
      <c r="AH93">
        <v>42.45</v>
      </c>
      <c r="AI93">
        <v>42.45</v>
      </c>
    </row>
    <row r="94" spans="1:35">
      <c r="A94" t="s">
        <v>136</v>
      </c>
      <c r="B94" s="34">
        <v>261.99</v>
      </c>
      <c r="C94" s="34">
        <v>87.33</v>
      </c>
      <c r="D94" s="93">
        <f t="shared" si="1"/>
        <v>0</v>
      </c>
      <c r="E94" s="34">
        <v>3.91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116.22</v>
      </c>
      <c r="N94">
        <v>272.31</v>
      </c>
      <c r="O94">
        <v>101.42</v>
      </c>
      <c r="P94">
        <v>8.81</v>
      </c>
      <c r="Q94">
        <v>11.12</v>
      </c>
      <c r="R94" s="93">
        <v>0</v>
      </c>
      <c r="S94" s="93">
        <v>0</v>
      </c>
      <c r="T94" s="93">
        <v>0</v>
      </c>
      <c r="U94">
        <v>9.31</v>
      </c>
      <c r="V94">
        <v>0</v>
      </c>
      <c r="W94">
        <v>11.64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24.11</v>
      </c>
      <c r="AH94">
        <v>42.22</v>
      </c>
      <c r="AI94">
        <v>42.22</v>
      </c>
    </row>
    <row r="95" spans="1:35">
      <c r="A95" t="s">
        <v>137</v>
      </c>
      <c r="B95" s="34">
        <v>261.99</v>
      </c>
      <c r="C95" s="34">
        <v>87.33</v>
      </c>
      <c r="D95" s="93">
        <f t="shared" si="1"/>
        <v>0</v>
      </c>
      <c r="E95" s="34">
        <v>3.91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116.22</v>
      </c>
      <c r="N95">
        <v>272.31</v>
      </c>
      <c r="O95">
        <v>101.42</v>
      </c>
      <c r="P95">
        <v>8.81</v>
      </c>
      <c r="Q95">
        <v>11.31</v>
      </c>
      <c r="R95" s="93">
        <v>0</v>
      </c>
      <c r="S95" s="93">
        <v>0</v>
      </c>
      <c r="T95" s="93">
        <v>0</v>
      </c>
      <c r="U95">
        <v>10.79</v>
      </c>
      <c r="V95">
        <v>0</v>
      </c>
      <c r="W95">
        <v>11.36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23.7</v>
      </c>
      <c r="AH95">
        <v>42.2</v>
      </c>
      <c r="AI95">
        <v>42.2</v>
      </c>
    </row>
    <row r="96" spans="1:35">
      <c r="A96" t="s">
        <v>138</v>
      </c>
      <c r="B96" s="34">
        <v>261.99</v>
      </c>
      <c r="C96" s="34">
        <v>87.33</v>
      </c>
      <c r="D96" s="93">
        <f t="shared" si="1"/>
        <v>0</v>
      </c>
      <c r="E96" s="34">
        <v>3.91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116.22</v>
      </c>
      <c r="N96">
        <v>272.31</v>
      </c>
      <c r="O96">
        <v>101.42</v>
      </c>
      <c r="P96">
        <v>8.81</v>
      </c>
      <c r="Q96">
        <v>17.13</v>
      </c>
      <c r="R96" s="93">
        <v>0</v>
      </c>
      <c r="S96" s="93">
        <v>0</v>
      </c>
      <c r="T96" s="93">
        <v>0</v>
      </c>
      <c r="U96">
        <v>10.79</v>
      </c>
      <c r="V96">
        <v>0</v>
      </c>
      <c r="W96">
        <v>11.36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23.62</v>
      </c>
      <c r="AH96">
        <v>42.08</v>
      </c>
      <c r="AI96">
        <v>42.08</v>
      </c>
    </row>
    <row r="97" spans="1:50">
      <c r="A97" t="s">
        <v>139</v>
      </c>
      <c r="B97" s="34">
        <v>261.99</v>
      </c>
      <c r="C97" s="34">
        <v>87.33</v>
      </c>
      <c r="D97" s="93">
        <f t="shared" si="1"/>
        <v>0</v>
      </c>
      <c r="E97" s="34">
        <v>3.91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116.22</v>
      </c>
      <c r="N97">
        <v>272.31</v>
      </c>
      <c r="O97">
        <v>101.42</v>
      </c>
      <c r="P97">
        <v>8.81</v>
      </c>
      <c r="Q97">
        <v>18.13</v>
      </c>
      <c r="R97" s="93">
        <v>0</v>
      </c>
      <c r="S97" s="93">
        <v>0</v>
      </c>
      <c r="T97" s="93">
        <v>0</v>
      </c>
      <c r="U97">
        <v>10.79</v>
      </c>
      <c r="V97">
        <v>0</v>
      </c>
      <c r="W97">
        <v>11.36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23.55</v>
      </c>
      <c r="AH97">
        <v>42.02</v>
      </c>
      <c r="AI97">
        <v>42.02</v>
      </c>
    </row>
    <row r="98" spans="1:50">
      <c r="A98" t="s">
        <v>140</v>
      </c>
      <c r="B98" s="34">
        <v>261.99</v>
      </c>
      <c r="C98" s="34">
        <v>87.33</v>
      </c>
      <c r="D98" s="93">
        <f t="shared" si="1"/>
        <v>0</v>
      </c>
      <c r="E98" s="34">
        <v>3.91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116.22</v>
      </c>
      <c r="N98">
        <v>272.31</v>
      </c>
      <c r="O98">
        <v>101.42</v>
      </c>
      <c r="P98">
        <v>8.81</v>
      </c>
      <c r="Q98">
        <v>19.079999999999998</v>
      </c>
      <c r="R98" s="93">
        <v>0</v>
      </c>
      <c r="S98" s="93">
        <v>0</v>
      </c>
      <c r="T98" s="93">
        <v>0</v>
      </c>
      <c r="U98">
        <v>10.79</v>
      </c>
      <c r="V98">
        <v>0</v>
      </c>
      <c r="W98">
        <v>11.36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23.52</v>
      </c>
      <c r="AH98">
        <v>41.86</v>
      </c>
      <c r="AI98">
        <v>41.86</v>
      </c>
    </row>
    <row r="99" spans="1:50">
      <c r="A99" t="s">
        <v>141</v>
      </c>
      <c r="B99" s="34">
        <f>SUM(B3:B98)/4000</f>
        <v>4.9344075000000007</v>
      </c>
      <c r="C99" s="34">
        <f t="shared" ref="C99:P99" si="2">SUM(C3:C98)/4000</f>
        <v>1.4331725000000002</v>
      </c>
      <c r="D99" s="93">
        <f t="shared" ref="D99" si="3">SUM(D3:D98)/4000</f>
        <v>1.0882525000000001</v>
      </c>
      <c r="E99" s="34">
        <f>SUM(E3:E98)/4000</f>
        <v>6.4985000000000015E-2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8.5562500000000027E-2</v>
      </c>
      <c r="K99" s="37">
        <f t="shared" si="2"/>
        <v>8.5562500000000027E-2</v>
      </c>
      <c r="L99" s="37">
        <f t="shared" si="2"/>
        <v>8.7720000000000006E-2</v>
      </c>
      <c r="M99">
        <f t="shared" si="2"/>
        <v>2.1791375000000017</v>
      </c>
      <c r="N99">
        <f t="shared" si="2"/>
        <v>6.2094775000000091</v>
      </c>
      <c r="O99">
        <f t="shared" si="2"/>
        <v>2.0638000000000005</v>
      </c>
      <c r="P99">
        <f t="shared" si="2"/>
        <v>0.19433499999999979</v>
      </c>
      <c r="Q99">
        <f t="shared" ref="Q99:AF99" si="5">SUM(Q3:Q98)/4000</f>
        <v>0.30561999999999989</v>
      </c>
      <c r="R99" s="93">
        <f t="shared" si="5"/>
        <v>0.37186750000000007</v>
      </c>
      <c r="S99" s="93">
        <f t="shared" si="5"/>
        <v>0.34190000000000004</v>
      </c>
      <c r="T99" s="93">
        <f t="shared" si="5"/>
        <v>0.37448500000000023</v>
      </c>
      <c r="U99">
        <f t="shared" si="5"/>
        <v>0.19787999999999989</v>
      </c>
      <c r="V99">
        <f t="shared" si="5"/>
        <v>0.28208706625000007</v>
      </c>
      <c r="W99">
        <f t="shared" si="5"/>
        <v>0.25151999999999997</v>
      </c>
      <c r="X99">
        <f t="shared" si="5"/>
        <v>0</v>
      </c>
      <c r="Y99">
        <f t="shared" si="5"/>
        <v>0</v>
      </c>
      <c r="Z99">
        <f t="shared" si="5"/>
        <v>0</v>
      </c>
      <c r="AA99">
        <f t="shared" si="5"/>
        <v>1.9160325000000002</v>
      </c>
      <c r="AB99">
        <f t="shared" si="5"/>
        <v>0.38319999999999999</v>
      </c>
      <c r="AC99">
        <f t="shared" si="5"/>
        <v>0.69312499999999999</v>
      </c>
      <c r="AD99">
        <f t="shared" si="5"/>
        <v>0.37549749999999998</v>
      </c>
      <c r="AE99">
        <f t="shared" si="5"/>
        <v>0.80045500000000036</v>
      </c>
      <c r="AF99">
        <f t="shared" si="5"/>
        <v>0.40017999999999992</v>
      </c>
      <c r="AG99">
        <f t="shared" ref="AG99:AM99" si="6">SUM(AG3:AG98)/4000</f>
        <v>0.71162999999999998</v>
      </c>
      <c r="AH99">
        <f t="shared" si="6"/>
        <v>1.078025</v>
      </c>
      <c r="AI99">
        <f t="shared" si="6"/>
        <v>1.078025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45096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0.61761123549473906</v>
      </c>
      <c r="E3">
        <v>0</v>
      </c>
      <c r="F3">
        <v>0</v>
      </c>
      <c r="G3">
        <v>0.46558227471503921</v>
      </c>
      <c r="H3">
        <v>0</v>
      </c>
      <c r="I3">
        <v>0</v>
      </c>
      <c r="J3">
        <v>0.46632750668079981</v>
      </c>
      <c r="K3">
        <v>508.13126017907717</v>
      </c>
      <c r="L3">
        <v>13.692344026344957</v>
      </c>
      <c r="M3">
        <v>64.963248232524123</v>
      </c>
      <c r="N3">
        <v>53.200523742032274</v>
      </c>
      <c r="O3">
        <v>74.751074286224693</v>
      </c>
      <c r="P3">
        <v>29.949143627109404</v>
      </c>
      <c r="Q3">
        <v>7.5575167642814449</v>
      </c>
      <c r="R3">
        <v>19.21082882128395</v>
      </c>
      <c r="S3">
        <v>9.7990388634190388</v>
      </c>
      <c r="T3">
        <v>0.72900000000000009</v>
      </c>
      <c r="U3">
        <v>62.112069571563374</v>
      </c>
      <c r="V3">
        <v>6.2587230215827354</v>
      </c>
      <c r="W3">
        <v>18.129072380885138</v>
      </c>
      <c r="X3">
        <v>64.441944189519845</v>
      </c>
      <c r="Y3">
        <v>0</v>
      </c>
      <c r="Z3">
        <v>5.7566195999999996</v>
      </c>
      <c r="AA3">
        <v>18.513577979793244</v>
      </c>
      <c r="AB3">
        <v>19.470258505283525</v>
      </c>
      <c r="AC3">
        <v>14.124610071557475</v>
      </c>
      <c r="AD3">
        <v>17.657821040415655</v>
      </c>
      <c r="AE3">
        <v>24.008369573977422</v>
      </c>
      <c r="AF3">
        <v>11.709686783168793</v>
      </c>
      <c r="AG3">
        <v>28.599151721839917</v>
      </c>
      <c r="AH3">
        <v>68.823600727199988</v>
      </c>
      <c r="AI3">
        <v>1.5466906714819202</v>
      </c>
      <c r="AJ3">
        <v>0</v>
      </c>
      <c r="AK3">
        <v>27.287740101513478</v>
      </c>
      <c r="AL3">
        <v>59.209269999999989</v>
      </c>
      <c r="AM3">
        <v>7.6468373571991748</v>
      </c>
      <c r="AN3">
        <v>3.2775162406498366E-2</v>
      </c>
      <c r="AO3">
        <v>8.3931120000000004</v>
      </c>
      <c r="AP3">
        <v>5.3450233684428916</v>
      </c>
      <c r="AQ3">
        <v>18.279174985101573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1.9660122</v>
      </c>
      <c r="AZ3">
        <v>2.1862071000000003</v>
      </c>
      <c r="BA3">
        <v>1.5791238000000001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1272.8429548789434</v>
      </c>
      <c r="DN3">
        <v>41.850506478654914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0.46558227471503921</v>
      </c>
      <c r="H4">
        <v>0</v>
      </c>
      <c r="I4">
        <v>0</v>
      </c>
      <c r="J4">
        <v>0.46632750668079981</v>
      </c>
      <c r="K4">
        <v>508.13126017907717</v>
      </c>
      <c r="L4">
        <v>13.692344026344957</v>
      </c>
      <c r="M4">
        <v>64.963251017061225</v>
      </c>
      <c r="N4">
        <v>53.200523742032274</v>
      </c>
      <c r="O4">
        <v>74.751074286224693</v>
      </c>
      <c r="P4">
        <v>29.949143627109404</v>
      </c>
      <c r="Q4">
        <v>7.2985753445471309</v>
      </c>
      <c r="R4">
        <v>19.21082882128395</v>
      </c>
      <c r="S4">
        <v>9.1762886711187619</v>
      </c>
      <c r="T4">
        <v>0.72900000000000009</v>
      </c>
      <c r="U4">
        <v>62.112069571563374</v>
      </c>
      <c r="V4">
        <v>6.2587230215827354</v>
      </c>
      <c r="W4">
        <v>18.129072380885138</v>
      </c>
      <c r="X4">
        <v>64.441944189519845</v>
      </c>
      <c r="Y4">
        <v>0</v>
      </c>
      <c r="Z4">
        <v>5.7566195999999996</v>
      </c>
      <c r="AA4">
        <v>18.513577979793244</v>
      </c>
      <c r="AB4">
        <v>19.470258505283525</v>
      </c>
      <c r="AC4">
        <v>14.124610071557475</v>
      </c>
      <c r="AD4">
        <v>17.657821040415655</v>
      </c>
      <c r="AE4">
        <v>24.008369573977422</v>
      </c>
      <c r="AF4">
        <v>11.709686783168793</v>
      </c>
      <c r="AG4">
        <v>28.599151721839917</v>
      </c>
      <c r="AH4">
        <v>68.823600727199988</v>
      </c>
      <c r="AI4">
        <v>1.5466906714819202</v>
      </c>
      <c r="AJ4">
        <v>0</v>
      </c>
      <c r="AK4">
        <v>27.287740101513478</v>
      </c>
      <c r="AL4">
        <v>59.209269999999989</v>
      </c>
      <c r="AM4">
        <v>7.6468373571991748</v>
      </c>
      <c r="AN4">
        <v>3.2775162406498366E-2</v>
      </c>
      <c r="AO4">
        <v>8.3931120000000004</v>
      </c>
      <c r="AP4">
        <v>5.3450233684428916</v>
      </c>
      <c r="AQ4">
        <v>18.279174985101573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1.9660122</v>
      </c>
      <c r="AZ4">
        <v>2.1862071000000003</v>
      </c>
      <c r="BA4">
        <v>1.5791238000000001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1271.3911996826698</v>
      </c>
      <c r="DN4">
        <v>41.802961611936091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0.46558227471503921</v>
      </c>
      <c r="H5">
        <v>0</v>
      </c>
      <c r="I5">
        <v>0</v>
      </c>
      <c r="J5">
        <v>0.46632750668079981</v>
      </c>
      <c r="K5">
        <v>508.13126017907717</v>
      </c>
      <c r="L5">
        <v>13.692344026344957</v>
      </c>
      <c r="M5">
        <v>64.963251017061225</v>
      </c>
      <c r="N5">
        <v>53.200523742032274</v>
      </c>
      <c r="O5">
        <v>74.751074286224693</v>
      </c>
      <c r="P5">
        <v>29.949143627109404</v>
      </c>
      <c r="Q5">
        <v>7.2985753445471309</v>
      </c>
      <c r="R5">
        <v>19.21082882128395</v>
      </c>
      <c r="S5">
        <v>9.1762886711187619</v>
      </c>
      <c r="T5">
        <v>0.72900000000000009</v>
      </c>
      <c r="U5">
        <v>62.112069571563374</v>
      </c>
      <c r="V5">
        <v>6.2587230215827354</v>
      </c>
      <c r="W5">
        <v>18.129072380885138</v>
      </c>
      <c r="X5">
        <v>64.441944189519845</v>
      </c>
      <c r="Y5">
        <v>0</v>
      </c>
      <c r="Z5">
        <v>5.7566195999999996</v>
      </c>
      <c r="AA5">
        <v>18.513577979793244</v>
      </c>
      <c r="AB5">
        <v>19.470258505283525</v>
      </c>
      <c r="AC5">
        <v>14.124610071557475</v>
      </c>
      <c r="AD5">
        <v>17.657821040415655</v>
      </c>
      <c r="AE5">
        <v>24.008369573977422</v>
      </c>
      <c r="AF5">
        <v>11.709686783168793</v>
      </c>
      <c r="AG5">
        <v>28.599151721839917</v>
      </c>
      <c r="AH5">
        <v>68.823600727199988</v>
      </c>
      <c r="AI5">
        <v>1.5466906714819202</v>
      </c>
      <c r="AJ5">
        <v>0</v>
      </c>
      <c r="AK5">
        <v>27.287740101513478</v>
      </c>
      <c r="AL5">
        <v>59.209269999999989</v>
      </c>
      <c r="AM5">
        <v>7.6468373571991748</v>
      </c>
      <c r="AN5">
        <v>3.2775162406498366E-2</v>
      </c>
      <c r="AO5">
        <v>8.3931120000000004</v>
      </c>
      <c r="AP5">
        <v>5.3450233684428916</v>
      </c>
      <c r="AQ5">
        <v>18.279174985101573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1.9660122</v>
      </c>
      <c r="AZ5">
        <v>2.1862071000000003</v>
      </c>
      <c r="BA5">
        <v>1.5791238000000001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1271.3911996826698</v>
      </c>
      <c r="DN5">
        <v>41.802961611936091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0.46558227471503921</v>
      </c>
      <c r="H6">
        <v>0</v>
      </c>
      <c r="I6">
        <v>0</v>
      </c>
      <c r="J6">
        <v>0.46632750668079981</v>
      </c>
      <c r="K6">
        <v>508.13126017907717</v>
      </c>
      <c r="L6">
        <v>13.692344026344957</v>
      </c>
      <c r="M6">
        <v>64.963251017061225</v>
      </c>
      <c r="N6">
        <v>53.200523742032274</v>
      </c>
      <c r="O6">
        <v>74.751074286224693</v>
      </c>
      <c r="P6">
        <v>29.949143627109404</v>
      </c>
      <c r="Q6">
        <v>7.2985753445471309</v>
      </c>
      <c r="R6">
        <v>19.21082882128395</v>
      </c>
      <c r="S6">
        <v>9.1762886711187619</v>
      </c>
      <c r="T6">
        <v>0.72900000000000009</v>
      </c>
      <c r="U6">
        <v>62.112069571563374</v>
      </c>
      <c r="V6">
        <v>6.2587230215827354</v>
      </c>
      <c r="W6">
        <v>18.129072380885138</v>
      </c>
      <c r="X6">
        <v>64.441944189519845</v>
      </c>
      <c r="Y6">
        <v>0</v>
      </c>
      <c r="Z6">
        <v>5.7566195999999996</v>
      </c>
      <c r="AA6">
        <v>18.513577979793244</v>
      </c>
      <c r="AB6">
        <v>19.470258505283525</v>
      </c>
      <c r="AC6">
        <v>14.124610071557475</v>
      </c>
      <c r="AD6">
        <v>17.657821040415655</v>
      </c>
      <c r="AE6">
        <v>24.008369573977422</v>
      </c>
      <c r="AF6">
        <v>11.709686783168793</v>
      </c>
      <c r="AG6">
        <v>28.599151721839917</v>
      </c>
      <c r="AH6">
        <v>68.823600727199988</v>
      </c>
      <c r="AI6">
        <v>1.5466906714819202</v>
      </c>
      <c r="AJ6">
        <v>0</v>
      </c>
      <c r="AK6">
        <v>27.287740101513478</v>
      </c>
      <c r="AL6">
        <v>59.209269999999989</v>
      </c>
      <c r="AM6">
        <v>7.6468373571991748</v>
      </c>
      <c r="AN6">
        <v>3.2775162406498366E-2</v>
      </c>
      <c r="AO6">
        <v>8.3931120000000004</v>
      </c>
      <c r="AP6">
        <v>5.3450233684428916</v>
      </c>
      <c r="AQ6">
        <v>18.279174985101573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1.9660122</v>
      </c>
      <c r="AZ6">
        <v>2.1862071000000003</v>
      </c>
      <c r="BA6">
        <v>1.5791238000000001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1271.3911996826698</v>
      </c>
      <c r="DN6">
        <v>41.802961611936091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0.46558227471503921</v>
      </c>
      <c r="H7">
        <v>0</v>
      </c>
      <c r="I7">
        <v>0</v>
      </c>
      <c r="J7">
        <v>0.46632750668079981</v>
      </c>
      <c r="K7">
        <v>451.77806673498662</v>
      </c>
      <c r="L7">
        <v>13.692344026344957</v>
      </c>
      <c r="M7">
        <v>64.963251017061225</v>
      </c>
      <c r="N7">
        <v>53.200523742032274</v>
      </c>
      <c r="O7">
        <v>74.751074286224693</v>
      </c>
      <c r="P7">
        <v>29.949143627109404</v>
      </c>
      <c r="Q7">
        <v>7.2985753445471309</v>
      </c>
      <c r="R7">
        <v>19.21082882128395</v>
      </c>
      <c r="S7">
        <v>9.1762886711187619</v>
      </c>
      <c r="T7">
        <v>0.72900000000000009</v>
      </c>
      <c r="U7">
        <v>62.112069571563374</v>
      </c>
      <c r="V7">
        <v>6.2587230215827354</v>
      </c>
      <c r="W7">
        <v>18.129072380885138</v>
      </c>
      <c r="X7">
        <v>64.441944189519845</v>
      </c>
      <c r="Y7">
        <v>0</v>
      </c>
      <c r="Z7">
        <v>5.7566195999999996</v>
      </c>
      <c r="AA7">
        <v>18.513577979793244</v>
      </c>
      <c r="AB7">
        <v>19.470258505283525</v>
      </c>
      <c r="AC7">
        <v>14.124610071557475</v>
      </c>
      <c r="AD7">
        <v>13.243365895612012</v>
      </c>
      <c r="AE7">
        <v>24.008369573977422</v>
      </c>
      <c r="AF7">
        <v>11.709686783168793</v>
      </c>
      <c r="AG7">
        <v>28.599151721839917</v>
      </c>
      <c r="AH7">
        <v>68.823600727199988</v>
      </c>
      <c r="AI7">
        <v>7.4241138371855353</v>
      </c>
      <c r="AJ7">
        <v>0</v>
      </c>
      <c r="AK7">
        <v>27.287740101513478</v>
      </c>
      <c r="AL7">
        <v>59.209269999999989</v>
      </c>
      <c r="AM7">
        <v>7.6468373571991748</v>
      </c>
      <c r="AN7">
        <v>3.2775162406498366E-2</v>
      </c>
      <c r="AO7">
        <v>8.3931120000000004</v>
      </c>
      <c r="AP7">
        <v>3.3758042327007729</v>
      </c>
      <c r="AQ7">
        <v>18.279174985101573</v>
      </c>
      <c r="AR7">
        <v>20.365799999999997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1.9660122</v>
      </c>
      <c r="AZ7">
        <v>2.1862071000000003</v>
      </c>
      <c r="BA7">
        <v>1.5791238000000001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1215.8705213388853</v>
      </c>
      <c r="DN7">
        <v>39.979295396788139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0.46558227471503921</v>
      </c>
      <c r="H8">
        <v>0</v>
      </c>
      <c r="I8">
        <v>0</v>
      </c>
      <c r="J8">
        <v>0.46632750668079981</v>
      </c>
      <c r="K8">
        <v>444.6683177796869</v>
      </c>
      <c r="L8">
        <v>13.692344026344957</v>
      </c>
      <c r="M8">
        <v>64.963251017061225</v>
      </c>
      <c r="N8">
        <v>53.200523742032274</v>
      </c>
      <c r="O8">
        <v>74.751074286224693</v>
      </c>
      <c r="P8">
        <v>29.949143627109404</v>
      </c>
      <c r="Q8">
        <v>7.2985753445471309</v>
      </c>
      <c r="R8">
        <v>19.21082882128395</v>
      </c>
      <c r="S8">
        <v>9.1762886711187619</v>
      </c>
      <c r="T8">
        <v>0.72900000000000009</v>
      </c>
      <c r="U8">
        <v>62.112069571563374</v>
      </c>
      <c r="V8">
        <v>6.2587230215827354</v>
      </c>
      <c r="W8">
        <v>18.129072380885138</v>
      </c>
      <c r="X8">
        <v>64.441944189519845</v>
      </c>
      <c r="Y8">
        <v>0</v>
      </c>
      <c r="Z8">
        <v>5.7566195999999996</v>
      </c>
      <c r="AA8">
        <v>18.513577979793244</v>
      </c>
      <c r="AB8">
        <v>19.470258505283525</v>
      </c>
      <c r="AC8">
        <v>14.124610071557475</v>
      </c>
      <c r="AD8">
        <v>13.243365895612012</v>
      </c>
      <c r="AE8">
        <v>24.008369573977422</v>
      </c>
      <c r="AF8">
        <v>11.709686783168793</v>
      </c>
      <c r="AG8">
        <v>28.599151721839917</v>
      </c>
      <c r="AH8">
        <v>68.823600727199988</v>
      </c>
      <c r="AI8">
        <v>7.4241138371855353</v>
      </c>
      <c r="AJ8">
        <v>0</v>
      </c>
      <c r="AK8">
        <v>27.287740101513478</v>
      </c>
      <c r="AL8">
        <v>59.209269999999989</v>
      </c>
      <c r="AM8">
        <v>7.6468373571991748</v>
      </c>
      <c r="AN8">
        <v>3.2775162406498366E-2</v>
      </c>
      <c r="AO8">
        <v>8.3931120000000004</v>
      </c>
      <c r="AP8">
        <v>3.3758042327007729</v>
      </c>
      <c r="AQ8">
        <v>18.279174985101573</v>
      </c>
      <c r="AR8">
        <v>20.365799999999997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1.9660122</v>
      </c>
      <c r="AZ8">
        <v>2.1862071000000003</v>
      </c>
      <c r="BA8">
        <v>1.5791238000000001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1208.9868622178119</v>
      </c>
      <c r="DN8">
        <v>39.753205562561739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0.46558227471503921</v>
      </c>
      <c r="H9">
        <v>0</v>
      </c>
      <c r="I9">
        <v>0</v>
      </c>
      <c r="J9">
        <v>0.46632750668079981</v>
      </c>
      <c r="K9">
        <v>444.6683177796869</v>
      </c>
      <c r="L9">
        <v>13.692344026344957</v>
      </c>
      <c r="M9">
        <v>64.963251017061225</v>
      </c>
      <c r="N9">
        <v>53.200523742032274</v>
      </c>
      <c r="O9">
        <v>74.751074286224693</v>
      </c>
      <c r="P9">
        <v>29.949143627109404</v>
      </c>
      <c r="Q9">
        <v>7.2985753445471309</v>
      </c>
      <c r="R9">
        <v>19.21082882128395</v>
      </c>
      <c r="S9">
        <v>9.1762886711187619</v>
      </c>
      <c r="T9">
        <v>0.72900000000000009</v>
      </c>
      <c r="U9">
        <v>62.112069571563374</v>
      </c>
      <c r="V9">
        <v>6.2587230215827354</v>
      </c>
      <c r="W9">
        <v>18.129072380885138</v>
      </c>
      <c r="X9">
        <v>64.441944189519845</v>
      </c>
      <c r="Y9">
        <v>0</v>
      </c>
      <c r="Z9">
        <v>5.7566195999999996</v>
      </c>
      <c r="AA9">
        <v>18.513577979793244</v>
      </c>
      <c r="AB9">
        <v>19.470258505283525</v>
      </c>
      <c r="AC9">
        <v>14.124610071557475</v>
      </c>
      <c r="AD9">
        <v>13.243365895612012</v>
      </c>
      <c r="AE9">
        <v>24.008369573977422</v>
      </c>
      <c r="AF9">
        <v>11.709686783168793</v>
      </c>
      <c r="AG9">
        <v>28.599151721839917</v>
      </c>
      <c r="AH9">
        <v>68.823600727199988</v>
      </c>
      <c r="AI9">
        <v>7.4241138371855353</v>
      </c>
      <c r="AJ9">
        <v>0</v>
      </c>
      <c r="AK9">
        <v>27.287740101513478</v>
      </c>
      <c r="AL9">
        <v>59.209269999999989</v>
      </c>
      <c r="AM9">
        <v>7.6468373571991748</v>
      </c>
      <c r="AN9">
        <v>3.2775162406498366E-2</v>
      </c>
      <c r="AO9">
        <v>8.3931120000000004</v>
      </c>
      <c r="AP9">
        <v>2.2505361551338487</v>
      </c>
      <c r="AQ9">
        <v>18.279174985101573</v>
      </c>
      <c r="AR9">
        <v>20.365799999999997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1.9660122</v>
      </c>
      <c r="AZ9">
        <v>2.1862071000000003</v>
      </c>
      <c r="BA9">
        <v>1.5791238000000001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1207.8974439139181</v>
      </c>
      <c r="DN9">
        <v>39.71735578888876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0.46558227471503921</v>
      </c>
      <c r="H10">
        <v>0</v>
      </c>
      <c r="I10">
        <v>0</v>
      </c>
      <c r="J10">
        <v>0.46632750668079981</v>
      </c>
      <c r="K10">
        <v>444.6683177796869</v>
      </c>
      <c r="L10">
        <v>13.692344026344957</v>
      </c>
      <c r="M10">
        <v>64.963251017061225</v>
      </c>
      <c r="N10">
        <v>53.200523742032274</v>
      </c>
      <c r="O10">
        <v>74.751074286224693</v>
      </c>
      <c r="P10">
        <v>29.949143627109404</v>
      </c>
      <c r="Q10">
        <v>7.2985753445471309</v>
      </c>
      <c r="R10">
        <v>19.21082882128395</v>
      </c>
      <c r="S10">
        <v>9.1762886711187619</v>
      </c>
      <c r="T10">
        <v>0.72900000000000009</v>
      </c>
      <c r="U10">
        <v>62.112069571563374</v>
      </c>
      <c r="V10">
        <v>6.2587230215827354</v>
      </c>
      <c r="W10">
        <v>18.129072380885138</v>
      </c>
      <c r="X10">
        <v>64.441944189519845</v>
      </c>
      <c r="Y10">
        <v>0</v>
      </c>
      <c r="Z10">
        <v>5.7566195999999996</v>
      </c>
      <c r="AA10">
        <v>18.513577979793244</v>
      </c>
      <c r="AB10">
        <v>19.470258505283525</v>
      </c>
      <c r="AC10">
        <v>14.124610071557475</v>
      </c>
      <c r="AD10">
        <v>13.243365895612012</v>
      </c>
      <c r="AE10">
        <v>24.008369573977422</v>
      </c>
      <c r="AF10">
        <v>11.709686783168793</v>
      </c>
      <c r="AG10">
        <v>28.599151721839917</v>
      </c>
      <c r="AH10">
        <v>68.823600727199988</v>
      </c>
      <c r="AI10">
        <v>7.4241138371855353</v>
      </c>
      <c r="AJ10">
        <v>0</v>
      </c>
      <c r="AK10">
        <v>27.287740101513478</v>
      </c>
      <c r="AL10">
        <v>59.209269999999989</v>
      </c>
      <c r="AM10">
        <v>7.6468373571991748</v>
      </c>
      <c r="AN10">
        <v>3.2775162406498366E-2</v>
      </c>
      <c r="AO10">
        <v>8.3931120000000004</v>
      </c>
      <c r="AP10">
        <v>2.2505361551338487</v>
      </c>
      <c r="AQ10">
        <v>18.279174985101573</v>
      </c>
      <c r="AR10">
        <v>20.365799999999997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1.9660122</v>
      </c>
      <c r="AZ10">
        <v>2.1862071000000003</v>
      </c>
      <c r="BA10">
        <v>1.5791238000000001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1207.8974439139181</v>
      </c>
      <c r="DN10">
        <v>39.71735578888876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0.46558227471503921</v>
      </c>
      <c r="H11">
        <v>0</v>
      </c>
      <c r="I11">
        <v>0</v>
      </c>
      <c r="J11">
        <v>0.46632750668079981</v>
      </c>
      <c r="K11">
        <v>397.1565096428364</v>
      </c>
      <c r="L11">
        <v>13.645934197064483</v>
      </c>
      <c r="M11">
        <v>64.963251017061225</v>
      </c>
      <c r="N11">
        <v>53.200523742032274</v>
      </c>
      <c r="O11">
        <v>74.751074286224693</v>
      </c>
      <c r="P11">
        <v>29.949143627109404</v>
      </c>
      <c r="Q11">
        <v>5.4258068641269332</v>
      </c>
      <c r="R11">
        <v>19.21082882128395</v>
      </c>
      <c r="S11">
        <v>7.0823247733478354</v>
      </c>
      <c r="T11">
        <v>0.72900000000000009</v>
      </c>
      <c r="U11">
        <v>62.112069571563374</v>
      </c>
      <c r="V11">
        <v>6.2587230215827354</v>
      </c>
      <c r="W11">
        <v>18.129072380885138</v>
      </c>
      <c r="X11">
        <v>64.441944189519845</v>
      </c>
      <c r="Y11">
        <v>0</v>
      </c>
      <c r="Z11">
        <v>5.7566195999999996</v>
      </c>
      <c r="AA11">
        <v>18.513577979793244</v>
      </c>
      <c r="AB11">
        <v>19.470258505283525</v>
      </c>
      <c r="AC11">
        <v>14.124610071557475</v>
      </c>
      <c r="AD11">
        <v>13.243365895612012</v>
      </c>
      <c r="AE11">
        <v>24.008369573977422</v>
      </c>
      <c r="AF11">
        <v>11.854251649504084</v>
      </c>
      <c r="AG11">
        <v>28.599151721839917</v>
      </c>
      <c r="AH11">
        <v>68.823600727199988</v>
      </c>
      <c r="AI11">
        <v>1.5466906714819202</v>
      </c>
      <c r="AJ11">
        <v>0</v>
      </c>
      <c r="AK11">
        <v>27.287740101513478</v>
      </c>
      <c r="AL11">
        <v>59.209269999999989</v>
      </c>
      <c r="AM11">
        <v>7.6468373571991748</v>
      </c>
      <c r="AN11">
        <v>3.2775162406498366E-2</v>
      </c>
      <c r="AO11">
        <v>8.3931120000000004</v>
      </c>
      <c r="AP11">
        <v>2.2505361551338487</v>
      </c>
      <c r="AQ11">
        <v>18.279174985101573</v>
      </c>
      <c r="AR11">
        <v>20.365799999999997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2.1862071000000003</v>
      </c>
      <c r="BA11">
        <v>1.5791238000000001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1152.4599863779863</v>
      </c>
      <c r="DN11">
        <v>37.897004681130035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0.46558227471503921</v>
      </c>
      <c r="H12">
        <v>0</v>
      </c>
      <c r="I12">
        <v>0</v>
      </c>
      <c r="J12">
        <v>0.46632750668079981</v>
      </c>
      <c r="K12">
        <v>359.84007412072441</v>
      </c>
      <c r="L12">
        <v>13.645934197064483</v>
      </c>
      <c r="M12">
        <v>64.963251017061225</v>
      </c>
      <c r="N12">
        <v>53.200523742032274</v>
      </c>
      <c r="O12">
        <v>74.751074286224693</v>
      </c>
      <c r="P12">
        <v>29.949143627109404</v>
      </c>
      <c r="Q12">
        <v>5.4258068641269332</v>
      </c>
      <c r="R12">
        <v>19.21082882128395</v>
      </c>
      <c r="S12">
        <v>7.0823247733478354</v>
      </c>
      <c r="T12">
        <v>0.72900000000000009</v>
      </c>
      <c r="U12">
        <v>62.112069571563374</v>
      </c>
      <c r="V12">
        <v>6.2587230215827354</v>
      </c>
      <c r="W12">
        <v>18.129072380885138</v>
      </c>
      <c r="X12">
        <v>64.441944189519845</v>
      </c>
      <c r="Y12">
        <v>0</v>
      </c>
      <c r="Z12">
        <v>5.7566195999999996</v>
      </c>
      <c r="AA12">
        <v>18.513577979793244</v>
      </c>
      <c r="AB12">
        <v>19.470258505283525</v>
      </c>
      <c r="AC12">
        <v>14.124610071557475</v>
      </c>
      <c r="AD12">
        <v>13.243365895612012</v>
      </c>
      <c r="AE12">
        <v>24.008369573977422</v>
      </c>
      <c r="AF12">
        <v>11.854251649504084</v>
      </c>
      <c r="AG12">
        <v>28.599151721839917</v>
      </c>
      <c r="AH12">
        <v>68.823600727199988</v>
      </c>
      <c r="AI12">
        <v>1.5466906714819202</v>
      </c>
      <c r="AJ12">
        <v>0</v>
      </c>
      <c r="AK12">
        <v>27.287740101513478</v>
      </c>
      <c r="AL12">
        <v>59.209269999999989</v>
      </c>
      <c r="AM12">
        <v>7.6468373571991748</v>
      </c>
      <c r="AN12">
        <v>3.2775162406498366E-2</v>
      </c>
      <c r="AO12">
        <v>8.3931120000000004</v>
      </c>
      <c r="AP12">
        <v>2.2505361551338487</v>
      </c>
      <c r="AQ12">
        <v>18.279174985101573</v>
      </c>
      <c r="AR12">
        <v>20.365799999999997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2.1862071000000003</v>
      </c>
      <c r="BA12">
        <v>1.5791238000000001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1116.3302135054771</v>
      </c>
      <c r="DN12">
        <v>36.710342031526956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0.46558227471503921</v>
      </c>
      <c r="H13">
        <v>0</v>
      </c>
      <c r="I13">
        <v>0</v>
      </c>
      <c r="J13">
        <v>0.46632750668079981</v>
      </c>
      <c r="K13">
        <v>322.52363859861231</v>
      </c>
      <c r="L13">
        <v>13.645934197064483</v>
      </c>
      <c r="M13">
        <v>64.963251017061225</v>
      </c>
      <c r="N13">
        <v>53.200523742032274</v>
      </c>
      <c r="O13">
        <v>74.751074286224693</v>
      </c>
      <c r="P13">
        <v>29.949143627109404</v>
      </c>
      <c r="Q13">
        <v>5.4258068641269332</v>
      </c>
      <c r="R13">
        <v>19.21082882128395</v>
      </c>
      <c r="S13">
        <v>7.0823247733478354</v>
      </c>
      <c r="T13">
        <v>0.72900000000000009</v>
      </c>
      <c r="U13">
        <v>62.112069571563374</v>
      </c>
      <c r="V13">
        <v>6.2587230215827354</v>
      </c>
      <c r="W13">
        <v>18.39453442534214</v>
      </c>
      <c r="X13">
        <v>64.787941323206951</v>
      </c>
      <c r="Y13">
        <v>0</v>
      </c>
      <c r="Z13">
        <v>5.7566195999999996</v>
      </c>
      <c r="AA13">
        <v>18.513577979793244</v>
      </c>
      <c r="AB13">
        <v>19.470258505283525</v>
      </c>
      <c r="AC13">
        <v>14.124610071557475</v>
      </c>
      <c r="AD13">
        <v>13.243365895612012</v>
      </c>
      <c r="AE13">
        <v>24.008369573977422</v>
      </c>
      <c r="AF13">
        <v>11.854251649504084</v>
      </c>
      <c r="AG13">
        <v>28.599151721839917</v>
      </c>
      <c r="AH13">
        <v>68.823600727199988</v>
      </c>
      <c r="AI13">
        <v>1.5466906714819202</v>
      </c>
      <c r="AJ13">
        <v>0</v>
      </c>
      <c r="AK13">
        <v>27.287740101513478</v>
      </c>
      <c r="AL13">
        <v>59.209269999999989</v>
      </c>
      <c r="AM13">
        <v>7.6468373571991748</v>
      </c>
      <c r="AN13">
        <v>3.2775162406498366E-2</v>
      </c>
      <c r="AO13">
        <v>8.3931120000000004</v>
      </c>
      <c r="AP13">
        <v>2.2505361551338487</v>
      </c>
      <c r="AQ13">
        <v>18.279174985101573</v>
      </c>
      <c r="AR13">
        <v>20.365799999999997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2.1862071000000003</v>
      </c>
      <c r="BA13">
        <v>1.5791238000000001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1080.7924477712759</v>
      </c>
      <c r="DN13">
        <v>35.543131421760414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0.46558227471503921</v>
      </c>
      <c r="H14">
        <v>0</v>
      </c>
      <c r="I14">
        <v>0</v>
      </c>
      <c r="J14">
        <v>0.46632750668079981</v>
      </c>
      <c r="K14">
        <v>285.20720307650026</v>
      </c>
      <c r="L14">
        <v>13.645934197064483</v>
      </c>
      <c r="M14">
        <v>64.963251017061225</v>
      </c>
      <c r="N14">
        <v>53.200523742032274</v>
      </c>
      <c r="O14">
        <v>74.751074286224693</v>
      </c>
      <c r="P14">
        <v>29.949143627109404</v>
      </c>
      <c r="Q14">
        <v>5.4258068641269332</v>
      </c>
      <c r="R14">
        <v>19.21082882128395</v>
      </c>
      <c r="S14">
        <v>7.0823247733478354</v>
      </c>
      <c r="T14">
        <v>0.72900000000000009</v>
      </c>
      <c r="U14">
        <v>62.112069571563374</v>
      </c>
      <c r="V14">
        <v>6.2587230215827354</v>
      </c>
      <c r="W14">
        <v>18.39453442534214</v>
      </c>
      <c r="X14">
        <v>64.787941323206951</v>
      </c>
      <c r="Y14">
        <v>0</v>
      </c>
      <c r="Z14">
        <v>5.7566195999999996</v>
      </c>
      <c r="AA14">
        <v>18.513577979793244</v>
      </c>
      <c r="AB14">
        <v>19.470258505283525</v>
      </c>
      <c r="AC14">
        <v>14.124610071557475</v>
      </c>
      <c r="AD14">
        <v>13.243365895612012</v>
      </c>
      <c r="AE14">
        <v>24.008369573977422</v>
      </c>
      <c r="AF14">
        <v>11.854251649504084</v>
      </c>
      <c r="AG14">
        <v>28.599151721839917</v>
      </c>
      <c r="AH14">
        <v>68.823600727199988</v>
      </c>
      <c r="AI14">
        <v>1.5466906714819202</v>
      </c>
      <c r="AJ14">
        <v>0</v>
      </c>
      <c r="AK14">
        <v>27.287740101513478</v>
      </c>
      <c r="AL14">
        <v>59.209269999999989</v>
      </c>
      <c r="AM14">
        <v>7.6468373571991748</v>
      </c>
      <c r="AN14">
        <v>3.2775162406498366E-2</v>
      </c>
      <c r="AO14">
        <v>8.3931120000000004</v>
      </c>
      <c r="AP14">
        <v>2.2505361551338487</v>
      </c>
      <c r="AQ14">
        <v>18.279174985101573</v>
      </c>
      <c r="AR14">
        <v>20.365799999999997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2.1862071000000003</v>
      </c>
      <c r="BA14">
        <v>1.5791238000000001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1044.6626748987667</v>
      </c>
      <c r="DN14">
        <v>34.356468772157278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0.46558227471503921</v>
      </c>
      <c r="H15">
        <v>0</v>
      </c>
      <c r="I15">
        <v>0</v>
      </c>
      <c r="J15">
        <v>0.46632750668079981</v>
      </c>
      <c r="K15">
        <v>280.20742166202427</v>
      </c>
      <c r="L15">
        <v>13.423400532946999</v>
      </c>
      <c r="M15">
        <v>64.963251017061225</v>
      </c>
      <c r="N15">
        <v>53.200523742032274</v>
      </c>
      <c r="O15">
        <v>74.751074286224693</v>
      </c>
      <c r="P15">
        <v>29.949143627109404</v>
      </c>
      <c r="Q15">
        <v>4.9174336052088039</v>
      </c>
      <c r="R15">
        <v>19.21082882128395</v>
      </c>
      <c r="S15">
        <v>6.3293847677948438</v>
      </c>
      <c r="T15">
        <v>0.32962320000000001</v>
      </c>
      <c r="U15">
        <v>62.112069571563374</v>
      </c>
      <c r="V15">
        <v>6.2587230215827354</v>
      </c>
      <c r="W15">
        <v>18.39453442534214</v>
      </c>
      <c r="X15">
        <v>64.787941323206951</v>
      </c>
      <c r="Y15">
        <v>0</v>
      </c>
      <c r="Z15">
        <v>5.7566195999999996</v>
      </c>
      <c r="AA15">
        <v>18.513577979793244</v>
      </c>
      <c r="AB15">
        <v>19.470258505283525</v>
      </c>
      <c r="AC15">
        <v>14.124610071557475</v>
      </c>
      <c r="AD15">
        <v>13.243365895612012</v>
      </c>
      <c r="AE15">
        <v>24.008369573977422</v>
      </c>
      <c r="AF15">
        <v>11.854251649504084</v>
      </c>
      <c r="AG15">
        <v>28.599151721839917</v>
      </c>
      <c r="AH15">
        <v>68.823600727199988</v>
      </c>
      <c r="AI15">
        <v>1.5466906714819202</v>
      </c>
      <c r="AJ15">
        <v>0</v>
      </c>
      <c r="AK15">
        <v>27.287740101513478</v>
      </c>
      <c r="AL15">
        <v>59.209269999999989</v>
      </c>
      <c r="AM15">
        <v>7.6468373571991748</v>
      </c>
      <c r="AN15">
        <v>3.2775162406498366E-2</v>
      </c>
      <c r="AO15">
        <v>8.3931120000000004</v>
      </c>
      <c r="AP15">
        <v>5.3450233684428916</v>
      </c>
      <c r="AQ15">
        <v>18.279174985101573</v>
      </c>
      <c r="AR15">
        <v>22.790299999999995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2.1862071000000003</v>
      </c>
      <c r="BA15">
        <v>1.5791238000000001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1043.0268418369692</v>
      </c>
      <c r="DN15">
        <v>34.303096230881927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0.46558227471503921</v>
      </c>
      <c r="H16">
        <v>0</v>
      </c>
      <c r="I16">
        <v>0</v>
      </c>
      <c r="J16">
        <v>0.46632750668079981</v>
      </c>
      <c r="K16">
        <v>280.20742166202427</v>
      </c>
      <c r="L16">
        <v>13.423400532946999</v>
      </c>
      <c r="M16">
        <v>64.963251017061225</v>
      </c>
      <c r="N16">
        <v>53.200523742032274</v>
      </c>
      <c r="O16">
        <v>74.751074286224693</v>
      </c>
      <c r="P16">
        <v>29.949143627109404</v>
      </c>
      <c r="Q16">
        <v>4.9174336052088039</v>
      </c>
      <c r="R16">
        <v>19.21082882128395</v>
      </c>
      <c r="S16">
        <v>6.3293847677948438</v>
      </c>
      <c r="T16">
        <v>0.32962320000000001</v>
      </c>
      <c r="U16">
        <v>62.112069571563374</v>
      </c>
      <c r="V16">
        <v>6.2587230215827354</v>
      </c>
      <c r="W16">
        <v>18.39453442534214</v>
      </c>
      <c r="X16">
        <v>64.787941323206951</v>
      </c>
      <c r="Y16">
        <v>0</v>
      </c>
      <c r="Z16">
        <v>5.7566195999999996</v>
      </c>
      <c r="AA16">
        <v>18.513577979793244</v>
      </c>
      <c r="AB16">
        <v>19.470258505283525</v>
      </c>
      <c r="AC16">
        <v>14.124610071557475</v>
      </c>
      <c r="AD16">
        <v>13.243365895612012</v>
      </c>
      <c r="AE16">
        <v>24.008369573977422</v>
      </c>
      <c r="AF16">
        <v>11.854251649504084</v>
      </c>
      <c r="AG16">
        <v>28.599151721839917</v>
      </c>
      <c r="AH16">
        <v>68.823600727199988</v>
      </c>
      <c r="AI16">
        <v>1.5466906714819202</v>
      </c>
      <c r="AJ16">
        <v>0</v>
      </c>
      <c r="AK16">
        <v>27.287740101513478</v>
      </c>
      <c r="AL16">
        <v>59.209269999999989</v>
      </c>
      <c r="AM16">
        <v>7.6468373571991748</v>
      </c>
      <c r="AN16">
        <v>3.2775162406498366E-2</v>
      </c>
      <c r="AO16">
        <v>8.3931120000000004</v>
      </c>
      <c r="AP16">
        <v>5.3450233684428916</v>
      </c>
      <c r="AQ16">
        <v>18.279174985101573</v>
      </c>
      <c r="AR16">
        <v>22.790299999999995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2.1862071000000003</v>
      </c>
      <c r="BA16">
        <v>1.5791238000000001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1043.0268418369692</v>
      </c>
      <c r="DN16">
        <v>34.303096230881927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0.46558227471503921</v>
      </c>
      <c r="H17">
        <v>0</v>
      </c>
      <c r="I17">
        <v>0</v>
      </c>
      <c r="J17">
        <v>0.46632750668079981</v>
      </c>
      <c r="K17">
        <v>280.20742166202427</v>
      </c>
      <c r="L17">
        <v>11.789751232256547</v>
      </c>
      <c r="M17">
        <v>64.963251017061225</v>
      </c>
      <c r="N17">
        <v>53.200523742032274</v>
      </c>
      <c r="O17">
        <v>74.751074286224693</v>
      </c>
      <c r="P17">
        <v>29.949143627109404</v>
      </c>
      <c r="Q17">
        <v>4.9174336052088039</v>
      </c>
      <c r="R17">
        <v>10.741820837501015</v>
      </c>
      <c r="S17">
        <v>6.3293847677948438</v>
      </c>
      <c r="T17">
        <v>0.32962320000000001</v>
      </c>
      <c r="U17">
        <v>62.112069571563374</v>
      </c>
      <c r="V17">
        <v>4.6692708992805763</v>
      </c>
      <c r="W17">
        <v>15.917708546616304</v>
      </c>
      <c r="X17">
        <v>64.787941323206951</v>
      </c>
      <c r="Y17">
        <v>0</v>
      </c>
      <c r="Z17">
        <v>5.7566195999999996</v>
      </c>
      <c r="AA17">
        <v>18.513577979793244</v>
      </c>
      <c r="AB17">
        <v>19.470258505283525</v>
      </c>
      <c r="AC17">
        <v>14.124610071557475</v>
      </c>
      <c r="AD17">
        <v>13.243365895612012</v>
      </c>
      <c r="AE17">
        <v>24.008369573977422</v>
      </c>
      <c r="AF17">
        <v>11.854251649504084</v>
      </c>
      <c r="AG17">
        <v>28.599151721839917</v>
      </c>
      <c r="AH17">
        <v>68.823600727199988</v>
      </c>
      <c r="AI17">
        <v>7.7334519714819203</v>
      </c>
      <c r="AJ17">
        <v>0</v>
      </c>
      <c r="AK17">
        <v>27.287740101513478</v>
      </c>
      <c r="AL17">
        <v>59.209269999999989</v>
      </c>
      <c r="AM17">
        <v>7.6468373571991748</v>
      </c>
      <c r="AN17">
        <v>3.2775162406498366E-2</v>
      </c>
      <c r="AO17">
        <v>8.3931120000000004</v>
      </c>
      <c r="AP17">
        <v>5.3450233684428916</v>
      </c>
      <c r="AQ17">
        <v>18.279174985101573</v>
      </c>
      <c r="AR17">
        <v>20.850699999999996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2.1862071000000003</v>
      </c>
      <c r="BA17">
        <v>1.5791238000000001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1033.4205519428886</v>
      </c>
      <c r="DN17">
        <v>33.987612139461483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0.46558227471503921</v>
      </c>
      <c r="H18">
        <v>0</v>
      </c>
      <c r="I18">
        <v>0</v>
      </c>
      <c r="J18">
        <v>0.46632750668079981</v>
      </c>
      <c r="K18">
        <v>280.20742166202427</v>
      </c>
      <c r="L18">
        <v>9.8333747344923665</v>
      </c>
      <c r="M18">
        <v>64.963251017061225</v>
      </c>
      <c r="N18">
        <v>53.200523742032274</v>
      </c>
      <c r="O18">
        <v>74.751074286224693</v>
      </c>
      <c r="P18">
        <v>29.949143627109404</v>
      </c>
      <c r="Q18">
        <v>4.9174336052088039</v>
      </c>
      <c r="R18">
        <v>10.741820837501015</v>
      </c>
      <c r="S18">
        <v>6.3293847677948438</v>
      </c>
      <c r="T18">
        <v>0.32962320000000001</v>
      </c>
      <c r="U18">
        <v>62.112069571563374</v>
      </c>
      <c r="V18">
        <v>4.6692708992805763</v>
      </c>
      <c r="W18">
        <v>15.917708546616304</v>
      </c>
      <c r="X18">
        <v>64.787941323206951</v>
      </c>
      <c r="Y18">
        <v>0</v>
      </c>
      <c r="Z18">
        <v>8.6958000000000002</v>
      </c>
      <c r="AA18">
        <v>18.513577979793244</v>
      </c>
      <c r="AB18">
        <v>19.470258505283525</v>
      </c>
      <c r="AC18">
        <v>14.124610071557475</v>
      </c>
      <c r="AD18">
        <v>13.243365895612012</v>
      </c>
      <c r="AE18">
        <v>24.008369573977422</v>
      </c>
      <c r="AF18">
        <v>11.854251649504084</v>
      </c>
      <c r="AG18">
        <v>28.599151721839917</v>
      </c>
      <c r="AH18">
        <v>68.823600727199988</v>
      </c>
      <c r="AI18">
        <v>7.7334519714819203</v>
      </c>
      <c r="AJ18">
        <v>0</v>
      </c>
      <c r="AK18">
        <v>27.287740101513478</v>
      </c>
      <c r="AL18">
        <v>59.209269999999989</v>
      </c>
      <c r="AM18">
        <v>7.6468373571991748</v>
      </c>
      <c r="AN18">
        <v>3.2775162406498366E-2</v>
      </c>
      <c r="AO18">
        <v>8.3931120000000004</v>
      </c>
      <c r="AP18">
        <v>3.3758042327007729</v>
      </c>
      <c r="AQ18">
        <v>18.279174985101573</v>
      </c>
      <c r="AR18">
        <v>20.850699999999996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2.1862071000000003</v>
      </c>
      <c r="BA18">
        <v>1.5791238000000001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1032.4656203505692</v>
      </c>
      <c r="DN18">
        <v>33.956128498274772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0.46558227471503921</v>
      </c>
      <c r="H19">
        <v>0</v>
      </c>
      <c r="I19">
        <v>0</v>
      </c>
      <c r="J19">
        <v>0.46632750668079981</v>
      </c>
      <c r="K19">
        <v>280.0791814923665</v>
      </c>
      <c r="L19">
        <v>7.7891344960864011</v>
      </c>
      <c r="M19">
        <v>64.963251017061225</v>
      </c>
      <c r="N19">
        <v>53.200523742032274</v>
      </c>
      <c r="O19">
        <v>74.751074286224693</v>
      </c>
      <c r="P19">
        <v>29.949143627109404</v>
      </c>
      <c r="Q19">
        <v>4.9154788950662569</v>
      </c>
      <c r="R19">
        <v>10.741820837501015</v>
      </c>
      <c r="S19">
        <v>6.1992140823749837</v>
      </c>
      <c r="T19">
        <v>0.32873670000000005</v>
      </c>
      <c r="U19">
        <v>62.112069571563374</v>
      </c>
      <c r="V19">
        <v>4.6692708992805763</v>
      </c>
      <c r="W19">
        <v>15.917708546616304</v>
      </c>
      <c r="X19">
        <v>64.787941323206951</v>
      </c>
      <c r="Y19">
        <v>0</v>
      </c>
      <c r="Z19">
        <v>8.6958000000000002</v>
      </c>
      <c r="AA19">
        <v>18.513577979793244</v>
      </c>
      <c r="AB19">
        <v>19.470258505283525</v>
      </c>
      <c r="AC19">
        <v>14.124610071557475</v>
      </c>
      <c r="AD19">
        <v>13.243365895612012</v>
      </c>
      <c r="AE19">
        <v>24.008369573977422</v>
      </c>
      <c r="AF19">
        <v>11.854251649504084</v>
      </c>
      <c r="AG19">
        <v>28.599151721839917</v>
      </c>
      <c r="AH19">
        <v>68.823600727199988</v>
      </c>
      <c r="AI19">
        <v>7.7334519714819203</v>
      </c>
      <c r="AJ19">
        <v>0</v>
      </c>
      <c r="AK19">
        <v>27.287740101513478</v>
      </c>
      <c r="AL19">
        <v>59.209269999999989</v>
      </c>
      <c r="AM19">
        <v>7.6468373571991748</v>
      </c>
      <c r="AN19">
        <v>3.2775162406498366E-2</v>
      </c>
      <c r="AO19">
        <v>8.3931120000000004</v>
      </c>
      <c r="AP19">
        <v>3.3758042327007729</v>
      </c>
      <c r="AQ19">
        <v>18.279174985101573</v>
      </c>
      <c r="AR19">
        <v>20.850699999999996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2.1862071000000003</v>
      </c>
      <c r="BA19">
        <v>1.5791238000000001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1030.233415933415</v>
      </c>
      <c r="DN19">
        <v>33.882840611802571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0.46558227471503921</v>
      </c>
      <c r="H20">
        <v>0</v>
      </c>
      <c r="I20">
        <v>0</v>
      </c>
      <c r="J20">
        <v>0.46632750668079981</v>
      </c>
      <c r="K20">
        <v>280.0791814923665</v>
      </c>
      <c r="L20">
        <v>7.4242282795962256</v>
      </c>
      <c r="M20">
        <v>64.963251017061225</v>
      </c>
      <c r="N20">
        <v>53.200523742032274</v>
      </c>
      <c r="O20">
        <v>74.751074286224693</v>
      </c>
      <c r="P20">
        <v>29.949143627109404</v>
      </c>
      <c r="Q20">
        <v>4.9154788950662569</v>
      </c>
      <c r="R20">
        <v>10.741820837501015</v>
      </c>
      <c r="S20">
        <v>6.1992140823749837</v>
      </c>
      <c r="T20">
        <v>0.32873670000000005</v>
      </c>
      <c r="U20">
        <v>62.112069571563374</v>
      </c>
      <c r="V20">
        <v>4.6692708992805763</v>
      </c>
      <c r="W20">
        <v>15.917708546616304</v>
      </c>
      <c r="X20">
        <v>64.787941323206951</v>
      </c>
      <c r="Y20">
        <v>0</v>
      </c>
      <c r="Z20">
        <v>8.6958000000000002</v>
      </c>
      <c r="AA20">
        <v>18.513577979793244</v>
      </c>
      <c r="AB20">
        <v>19.470258505283525</v>
      </c>
      <c r="AC20">
        <v>14.124610071557475</v>
      </c>
      <c r="AD20">
        <v>13.243365895612012</v>
      </c>
      <c r="AE20">
        <v>24.008369573977422</v>
      </c>
      <c r="AF20">
        <v>11.854251649504084</v>
      </c>
      <c r="AG20">
        <v>28.599151721839917</v>
      </c>
      <c r="AH20">
        <v>68.823600727199988</v>
      </c>
      <c r="AI20">
        <v>1.5466906714819202</v>
      </c>
      <c r="AJ20">
        <v>0</v>
      </c>
      <c r="AK20">
        <v>27.287740101513478</v>
      </c>
      <c r="AL20">
        <v>59.209269999999989</v>
      </c>
      <c r="AM20">
        <v>7.6468373571991748</v>
      </c>
      <c r="AN20">
        <v>3.2775162406498366E-2</v>
      </c>
      <c r="AO20">
        <v>8.3931120000000004</v>
      </c>
      <c r="AP20">
        <v>3.3758042327007729</v>
      </c>
      <c r="AQ20">
        <v>18.279174985101573</v>
      </c>
      <c r="AR20">
        <v>20.850699999999996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2.1862071000000003</v>
      </c>
      <c r="BA20">
        <v>1.5791238000000001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1023.890091337068</v>
      </c>
      <c r="DN20">
        <v>33.674497691659347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0.46558227471503921</v>
      </c>
      <c r="H21">
        <v>0</v>
      </c>
      <c r="I21">
        <v>0</v>
      </c>
      <c r="J21">
        <v>0.46632750668079981</v>
      </c>
      <c r="K21">
        <v>280.20742166202427</v>
      </c>
      <c r="L21">
        <v>7.4242282795962256</v>
      </c>
      <c r="M21">
        <v>64.963251017061225</v>
      </c>
      <c r="N21">
        <v>53.200523742032274</v>
      </c>
      <c r="O21">
        <v>74.751074286224693</v>
      </c>
      <c r="P21">
        <v>29.949143627109404</v>
      </c>
      <c r="Q21">
        <v>4.9174336052088039</v>
      </c>
      <c r="R21">
        <v>10.741820837501015</v>
      </c>
      <c r="S21">
        <v>6.3293847677948438</v>
      </c>
      <c r="T21">
        <v>0.36137339999999996</v>
      </c>
      <c r="U21">
        <v>62.112069571563374</v>
      </c>
      <c r="V21">
        <v>2.3596044604316551</v>
      </c>
      <c r="W21">
        <v>10.034632182487847</v>
      </c>
      <c r="X21">
        <v>42.921431939368901</v>
      </c>
      <c r="Y21">
        <v>0</v>
      </c>
      <c r="Z21">
        <v>8.6958000000000002</v>
      </c>
      <c r="AA21">
        <v>18.513577979793244</v>
      </c>
      <c r="AB21">
        <v>19.470258505283525</v>
      </c>
      <c r="AC21">
        <v>14.124610071557475</v>
      </c>
      <c r="AD21">
        <v>13.243365895612012</v>
      </c>
      <c r="AE21">
        <v>24.008369573977422</v>
      </c>
      <c r="AF21">
        <v>11.854251649504084</v>
      </c>
      <c r="AG21">
        <v>28.599151721839917</v>
      </c>
      <c r="AH21">
        <v>68.823600727199988</v>
      </c>
      <c r="AI21">
        <v>3.0933804190120524</v>
      </c>
      <c r="AJ21">
        <v>0</v>
      </c>
      <c r="AK21">
        <v>27.287740101513478</v>
      </c>
      <c r="AL21">
        <v>60.249549999999999</v>
      </c>
      <c r="AM21">
        <v>7.6468373571991748</v>
      </c>
      <c r="AN21">
        <v>3.2775162406498366E-2</v>
      </c>
      <c r="AO21">
        <v>8.3931120000000004</v>
      </c>
      <c r="AP21">
        <v>5.3450233684428916</v>
      </c>
      <c r="AQ21">
        <v>18.279174985101573</v>
      </c>
      <c r="AR21">
        <v>20.850699999999996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2.1862071000000003</v>
      </c>
      <c r="BA21">
        <v>1.5791238000000001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999.48222711121491</v>
      </c>
      <c r="DN21">
        <v>32.872300879189574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0.46558227471503921</v>
      </c>
      <c r="H22">
        <v>0</v>
      </c>
      <c r="I22">
        <v>0</v>
      </c>
      <c r="J22">
        <v>0.46632750668079981</v>
      </c>
      <c r="K22">
        <v>280.20742166202427</v>
      </c>
      <c r="L22">
        <v>8.4805611988043719</v>
      </c>
      <c r="M22">
        <v>64.963251017061225</v>
      </c>
      <c r="N22">
        <v>53.200523742032274</v>
      </c>
      <c r="O22">
        <v>74.751074286224693</v>
      </c>
      <c r="P22">
        <v>29.949143627109404</v>
      </c>
      <c r="Q22">
        <v>4.9174336052088039</v>
      </c>
      <c r="R22">
        <v>10.741820837501015</v>
      </c>
      <c r="S22">
        <v>6.3293847677948438</v>
      </c>
      <c r="T22">
        <v>0.36137339999999996</v>
      </c>
      <c r="U22">
        <v>62.112069571563374</v>
      </c>
      <c r="V22">
        <v>2.3596044604316551</v>
      </c>
      <c r="W22">
        <v>10.034632182487847</v>
      </c>
      <c r="X22">
        <v>42.921431939368901</v>
      </c>
      <c r="Y22">
        <v>0</v>
      </c>
      <c r="Z22">
        <v>8.6958000000000002</v>
      </c>
      <c r="AA22">
        <v>18.513577979793244</v>
      </c>
      <c r="AB22">
        <v>19.470258505283525</v>
      </c>
      <c r="AC22">
        <v>14.124610071557475</v>
      </c>
      <c r="AD22">
        <v>13.243365895612012</v>
      </c>
      <c r="AE22">
        <v>24.008369573977422</v>
      </c>
      <c r="AF22">
        <v>11.854251649504084</v>
      </c>
      <c r="AG22">
        <v>28.599151721839917</v>
      </c>
      <c r="AH22">
        <v>68.823600727199988</v>
      </c>
      <c r="AI22">
        <v>3.0933804190120524</v>
      </c>
      <c r="AJ22">
        <v>0</v>
      </c>
      <c r="AK22">
        <v>27.287740101513478</v>
      </c>
      <c r="AL22">
        <v>60.249549999999999</v>
      </c>
      <c r="AM22">
        <v>7.6468373571991748</v>
      </c>
      <c r="AN22">
        <v>3.2775162406498366E-2</v>
      </c>
      <c r="AO22">
        <v>8.3931120000000004</v>
      </c>
      <c r="AP22">
        <v>5.3450233684428916</v>
      </c>
      <c r="AQ22">
        <v>18.279174985101573</v>
      </c>
      <c r="AR22">
        <v>20.850699999999996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2.1862071000000003</v>
      </c>
      <c r="BA22">
        <v>1.5791238000000001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1000.5049686505184</v>
      </c>
      <c r="DN22">
        <v>32.905892259093982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3.5272513132411378E-3</v>
      </c>
      <c r="H23">
        <v>0</v>
      </c>
      <c r="I23">
        <v>0</v>
      </c>
      <c r="J23">
        <v>0</v>
      </c>
      <c r="K23">
        <v>280.20742166202427</v>
      </c>
      <c r="L23">
        <v>7.4399019564081916</v>
      </c>
      <c r="M23">
        <v>64.963251017061225</v>
      </c>
      <c r="N23">
        <v>53.200523742032274</v>
      </c>
      <c r="O23">
        <v>74.751074286224693</v>
      </c>
      <c r="P23">
        <v>29.949143627109404</v>
      </c>
      <c r="Q23">
        <v>4.8493745553795318</v>
      </c>
      <c r="R23">
        <v>10.741820837501015</v>
      </c>
      <c r="S23">
        <v>6.3293847677948438</v>
      </c>
      <c r="T23">
        <v>0.36137339999999996</v>
      </c>
      <c r="U23">
        <v>62.112069571563374</v>
      </c>
      <c r="V23">
        <v>2.3596044604316551</v>
      </c>
      <c r="W23">
        <v>10.034632182487847</v>
      </c>
      <c r="X23">
        <v>42.921431939368901</v>
      </c>
      <c r="Y23">
        <v>0</v>
      </c>
      <c r="Z23">
        <v>8.6958000000000002</v>
      </c>
      <c r="AA23">
        <v>18.513577979793244</v>
      </c>
      <c r="AB23">
        <v>19.470258505283525</v>
      </c>
      <c r="AC23">
        <v>14.124610071557475</v>
      </c>
      <c r="AD23">
        <v>13.243365895612012</v>
      </c>
      <c r="AE23">
        <v>24.008369573977422</v>
      </c>
      <c r="AF23">
        <v>11.854251649504084</v>
      </c>
      <c r="AG23">
        <v>28.599151721839917</v>
      </c>
      <c r="AH23">
        <v>68.823600727199988</v>
      </c>
      <c r="AI23">
        <v>5.5680854933831245</v>
      </c>
      <c r="AJ23">
        <v>0</v>
      </c>
      <c r="AK23">
        <v>27.287740101513478</v>
      </c>
      <c r="AL23">
        <v>60.249549999999999</v>
      </c>
      <c r="AM23">
        <v>7.6468373571991748</v>
      </c>
      <c r="AN23">
        <v>3.2775162406498366E-2</v>
      </c>
      <c r="AO23">
        <v>8.3931120000000004</v>
      </c>
      <c r="AP23">
        <v>5.3450233684428916</v>
      </c>
      <c r="AQ23">
        <v>18.279174985101573</v>
      </c>
      <c r="AR23">
        <v>20.850699999999996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2.1862071000000003</v>
      </c>
      <c r="BA23">
        <v>1.5791238000000001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1000.9286753654948</v>
      </c>
      <c r="DN23">
        <v>32.919789796180645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280.20742166202427</v>
      </c>
      <c r="L24">
        <v>8.4805611988043719</v>
      </c>
      <c r="M24">
        <v>64.963251017061225</v>
      </c>
      <c r="N24">
        <v>53.200523742032274</v>
      </c>
      <c r="O24">
        <v>74.751074286224693</v>
      </c>
      <c r="P24">
        <v>29.949143627109404</v>
      </c>
      <c r="Q24">
        <v>4.8493745553795318</v>
      </c>
      <c r="R24">
        <v>10.741820837501015</v>
      </c>
      <c r="S24">
        <v>6.3293847677948438</v>
      </c>
      <c r="T24">
        <v>0.36137339999999996</v>
      </c>
      <c r="U24">
        <v>62.112069571563374</v>
      </c>
      <c r="V24">
        <v>2.3596044604316551</v>
      </c>
      <c r="W24">
        <v>10.034632182487847</v>
      </c>
      <c r="X24">
        <v>42.921431939368901</v>
      </c>
      <c r="Y24">
        <v>0</v>
      </c>
      <c r="Z24">
        <v>8.6958000000000002</v>
      </c>
      <c r="AA24">
        <v>18.513577979793244</v>
      </c>
      <c r="AB24">
        <v>19.470258505283525</v>
      </c>
      <c r="AC24">
        <v>14.124610071557475</v>
      </c>
      <c r="AD24">
        <v>13.243365895612012</v>
      </c>
      <c r="AE24">
        <v>24.008369573977422</v>
      </c>
      <c r="AF24">
        <v>6.0716892871292112</v>
      </c>
      <c r="AG24">
        <v>28.599151721839917</v>
      </c>
      <c r="AH24">
        <v>68.823600727199988</v>
      </c>
      <c r="AI24">
        <v>31.785104724048427</v>
      </c>
      <c r="AJ24">
        <v>0</v>
      </c>
      <c r="AK24">
        <v>27.287740101513478</v>
      </c>
      <c r="AL24">
        <v>60.249549999999999</v>
      </c>
      <c r="AM24">
        <v>7.6468373571991748</v>
      </c>
      <c r="AN24">
        <v>3.2775162406498366E-2</v>
      </c>
      <c r="AO24">
        <v>8.3931120000000004</v>
      </c>
      <c r="AP24">
        <v>5.3450233684428916</v>
      </c>
      <c r="AQ24">
        <v>18.279174985101573</v>
      </c>
      <c r="AR24">
        <v>20.850699999999996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2.1862071000000003</v>
      </c>
      <c r="BA24">
        <v>1.5791238000000001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1021.7174671877452</v>
      </c>
      <c r="DN24">
        <v>33.602586833303725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280.20742166202427</v>
      </c>
      <c r="L25">
        <v>10.561812792170521</v>
      </c>
      <c r="M25">
        <v>64.963251017061225</v>
      </c>
      <c r="N25">
        <v>53.200523742032274</v>
      </c>
      <c r="O25">
        <v>74.751074286224693</v>
      </c>
      <c r="P25">
        <v>29.949143627109404</v>
      </c>
      <c r="Q25">
        <v>4.8493745553795318</v>
      </c>
      <c r="R25">
        <v>10.741820837501015</v>
      </c>
      <c r="S25">
        <v>6.3293847677948438</v>
      </c>
      <c r="T25">
        <v>0.36137339999999996</v>
      </c>
      <c r="U25">
        <v>62.112069571563374</v>
      </c>
      <c r="V25">
        <v>2.3596044604316551</v>
      </c>
      <c r="W25">
        <v>10.034632182487847</v>
      </c>
      <c r="X25">
        <v>42.921431939368901</v>
      </c>
      <c r="Y25">
        <v>0</v>
      </c>
      <c r="Z25">
        <v>8.6958000000000002</v>
      </c>
      <c r="AA25">
        <v>18.513577979793244</v>
      </c>
      <c r="AB25">
        <v>19.470258505283525</v>
      </c>
      <c r="AC25">
        <v>14.124610071557475</v>
      </c>
      <c r="AD25">
        <v>13.243365895612012</v>
      </c>
      <c r="AE25">
        <v>24.008369573977422</v>
      </c>
      <c r="AF25">
        <v>5.9271258247520437</v>
      </c>
      <c r="AG25">
        <v>28.599151721839917</v>
      </c>
      <c r="AH25">
        <v>68.823600727199988</v>
      </c>
      <c r="AI25">
        <v>31.785104724048427</v>
      </c>
      <c r="AJ25">
        <v>0</v>
      </c>
      <c r="AK25">
        <v>27.287740101513478</v>
      </c>
      <c r="AL25">
        <v>60.249549999999999</v>
      </c>
      <c r="AM25">
        <v>7.6468373571991748</v>
      </c>
      <c r="AN25">
        <v>3.2775162406498366E-2</v>
      </c>
      <c r="AO25">
        <v>8.3931120000000004</v>
      </c>
      <c r="AP25">
        <v>3.3758042327007729</v>
      </c>
      <c r="AQ25">
        <v>18.279174985101573</v>
      </c>
      <c r="AR25">
        <v>20.850699999999996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2.1862071000000003</v>
      </c>
      <c r="BA25">
        <v>1.5791238000000001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1021.6860863079488</v>
      </c>
      <c r="DN25">
        <v>33.601436708347002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280.20742166202427</v>
      </c>
      <c r="L26">
        <v>10.561812792170521</v>
      </c>
      <c r="M26">
        <v>64.963251017061225</v>
      </c>
      <c r="N26">
        <v>53.200523742032274</v>
      </c>
      <c r="O26">
        <v>74.751074286224693</v>
      </c>
      <c r="P26">
        <v>29.949143627109404</v>
      </c>
      <c r="Q26">
        <v>4.8493745553795318</v>
      </c>
      <c r="R26">
        <v>10.741820837501015</v>
      </c>
      <c r="S26">
        <v>6.3293847677948438</v>
      </c>
      <c r="T26">
        <v>0.36137339999999996</v>
      </c>
      <c r="U26">
        <v>62.112069571563374</v>
      </c>
      <c r="V26">
        <v>2.3596044604316551</v>
      </c>
      <c r="W26">
        <v>10.034632182487847</v>
      </c>
      <c r="X26">
        <v>42.921431939368901</v>
      </c>
      <c r="Y26">
        <v>0</v>
      </c>
      <c r="Z26">
        <v>8.6958000000000002</v>
      </c>
      <c r="AA26">
        <v>18.513577979793244</v>
      </c>
      <c r="AB26">
        <v>19.470258505283525</v>
      </c>
      <c r="AC26">
        <v>14.124610071557475</v>
      </c>
      <c r="AD26">
        <v>13.243365895612012</v>
      </c>
      <c r="AE26">
        <v>24.008369573977422</v>
      </c>
      <c r="AF26">
        <v>5.9271258247520437</v>
      </c>
      <c r="AG26">
        <v>28.599151721839917</v>
      </c>
      <c r="AH26">
        <v>68.823600727199988</v>
      </c>
      <c r="AI26">
        <v>31.785104724048427</v>
      </c>
      <c r="AJ26">
        <v>0</v>
      </c>
      <c r="AK26">
        <v>27.287740101513478</v>
      </c>
      <c r="AL26">
        <v>60.249549999999999</v>
      </c>
      <c r="AM26">
        <v>7.6468373571991748</v>
      </c>
      <c r="AN26">
        <v>3.2775162406498366E-2</v>
      </c>
      <c r="AO26">
        <v>8.3931120000000004</v>
      </c>
      <c r="AP26">
        <v>3.3758042327007729</v>
      </c>
      <c r="AQ26">
        <v>18.279174985101573</v>
      </c>
      <c r="AR26">
        <v>20.850699999999996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2.1862071000000003</v>
      </c>
      <c r="BA26">
        <v>1.5791238000000001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1021.6860863079488</v>
      </c>
      <c r="DN26">
        <v>33.601436708347002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280.20742166202427</v>
      </c>
      <c r="L27">
        <v>8.7323990518565822</v>
      </c>
      <c r="M27">
        <v>64.963251017061225</v>
      </c>
      <c r="N27">
        <v>53.200523742032274</v>
      </c>
      <c r="O27">
        <v>74.751074286224693</v>
      </c>
      <c r="P27">
        <v>29.949143627109404</v>
      </c>
      <c r="Q27">
        <v>4.8493745553795318</v>
      </c>
      <c r="R27">
        <v>10.741820837501015</v>
      </c>
      <c r="S27">
        <v>6.3293847677948438</v>
      </c>
      <c r="T27">
        <v>0.36137339999999996</v>
      </c>
      <c r="U27">
        <v>62.112069571563374</v>
      </c>
      <c r="V27">
        <v>2.3596044604316551</v>
      </c>
      <c r="W27">
        <v>10.034632182487847</v>
      </c>
      <c r="X27">
        <v>42.921431939368901</v>
      </c>
      <c r="Y27">
        <v>0</v>
      </c>
      <c r="Z27">
        <v>8.6958000000000002</v>
      </c>
      <c r="AA27">
        <v>18.513577979793244</v>
      </c>
      <c r="AB27">
        <v>19.470258505283525</v>
      </c>
      <c r="AC27">
        <v>14.124610071557475</v>
      </c>
      <c r="AD27">
        <v>13.243365895612012</v>
      </c>
      <c r="AE27">
        <v>24.008369573977422</v>
      </c>
      <c r="AF27">
        <v>5.9271258247520437</v>
      </c>
      <c r="AG27">
        <v>28.599151721839917</v>
      </c>
      <c r="AH27">
        <v>68.823600727199988</v>
      </c>
      <c r="AI27">
        <v>31.785104724048427</v>
      </c>
      <c r="AJ27">
        <v>0</v>
      </c>
      <c r="AK27">
        <v>27.287740101513478</v>
      </c>
      <c r="AL27">
        <v>60.249549999999999</v>
      </c>
      <c r="AM27">
        <v>7.6468373571991748</v>
      </c>
      <c r="AN27">
        <v>3.2775162406498366E-2</v>
      </c>
      <c r="AO27">
        <v>8.3931120000000004</v>
      </c>
      <c r="AP27">
        <v>2.8131701939173115</v>
      </c>
      <c r="AQ27">
        <v>12.186116892263492</v>
      </c>
      <c r="AR27">
        <v>20.850699999999996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1.9660122</v>
      </c>
      <c r="AZ27">
        <v>2.1862071000000003</v>
      </c>
      <c r="BA27">
        <v>1.5791238000000001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1013.4708396430564</v>
      </c>
      <c r="DN27">
        <v>33.331577501303919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280.20742166202427</v>
      </c>
      <c r="L28">
        <v>7.4288863704123704</v>
      </c>
      <c r="M28">
        <v>64.963251017061225</v>
      </c>
      <c r="N28">
        <v>53.200523742032274</v>
      </c>
      <c r="O28">
        <v>74.751074286224693</v>
      </c>
      <c r="P28">
        <v>29.949143627109404</v>
      </c>
      <c r="Q28">
        <v>4.8493745553795318</v>
      </c>
      <c r="R28">
        <v>10.741820837501015</v>
      </c>
      <c r="S28">
        <v>6.3293847677948438</v>
      </c>
      <c r="T28">
        <v>0.36137339999999996</v>
      </c>
      <c r="U28">
        <v>62.112069571563374</v>
      </c>
      <c r="V28">
        <v>2.3596044604316551</v>
      </c>
      <c r="W28">
        <v>10.034632182487847</v>
      </c>
      <c r="X28">
        <v>42.921431939368901</v>
      </c>
      <c r="Y28">
        <v>0</v>
      </c>
      <c r="Z28">
        <v>8.6958000000000002</v>
      </c>
      <c r="AA28">
        <v>18.513577979793244</v>
      </c>
      <c r="AB28">
        <v>19.470258505283525</v>
      </c>
      <c r="AC28">
        <v>14.124610071557475</v>
      </c>
      <c r="AD28">
        <v>13.243365895612012</v>
      </c>
      <c r="AE28">
        <v>24.008369573977422</v>
      </c>
      <c r="AF28">
        <v>5.9271258247520437</v>
      </c>
      <c r="AG28">
        <v>28.599151721839917</v>
      </c>
      <c r="AH28">
        <v>68.823600727199988</v>
      </c>
      <c r="AI28">
        <v>31.785104724048427</v>
      </c>
      <c r="AJ28">
        <v>0</v>
      </c>
      <c r="AK28">
        <v>27.287740101513478</v>
      </c>
      <c r="AL28">
        <v>60.249549999999999</v>
      </c>
      <c r="AM28">
        <v>7.6468373571991748</v>
      </c>
      <c r="AN28">
        <v>3.2775162406498366E-2</v>
      </c>
      <c r="AO28">
        <v>8.3931120000000004</v>
      </c>
      <c r="AP28">
        <v>2.8131701939173115</v>
      </c>
      <c r="AQ28">
        <v>0</v>
      </c>
      <c r="AR28">
        <v>20.850699999999996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1.9660122</v>
      </c>
      <c r="AZ28">
        <v>2.1862071000000003</v>
      </c>
      <c r="BA28">
        <v>1.5791238000000001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1000.4101804162578</v>
      </c>
      <c r="DN28">
        <v>32.902607154394623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280.20742166202427</v>
      </c>
      <c r="L29">
        <v>7.4288863704123704</v>
      </c>
      <c r="M29">
        <v>64.963251017061225</v>
      </c>
      <c r="N29">
        <v>53.200523742032274</v>
      </c>
      <c r="O29">
        <v>74.751074286224693</v>
      </c>
      <c r="P29">
        <v>29.949143627109404</v>
      </c>
      <c r="Q29">
        <v>4.8493745553795318</v>
      </c>
      <c r="R29">
        <v>10.741820837501015</v>
      </c>
      <c r="S29">
        <v>6.3293847677948438</v>
      </c>
      <c r="T29">
        <v>0.36137339999999996</v>
      </c>
      <c r="U29">
        <v>62.112069571563374</v>
      </c>
      <c r="V29">
        <v>2.3596044604316551</v>
      </c>
      <c r="W29">
        <v>10.034632182487847</v>
      </c>
      <c r="X29">
        <v>42.921431939368901</v>
      </c>
      <c r="Y29">
        <v>0</v>
      </c>
      <c r="Z29">
        <v>8.6958000000000002</v>
      </c>
      <c r="AA29">
        <v>18.513577979793244</v>
      </c>
      <c r="AB29">
        <v>19.470258505283525</v>
      </c>
      <c r="AC29">
        <v>14.124610071557475</v>
      </c>
      <c r="AD29">
        <v>13.243365895612012</v>
      </c>
      <c r="AE29">
        <v>24.008369573977422</v>
      </c>
      <c r="AF29">
        <v>5.9271258247520437</v>
      </c>
      <c r="AG29">
        <v>28.599151721839917</v>
      </c>
      <c r="AH29">
        <v>68.823600727199988</v>
      </c>
      <c r="AI29">
        <v>31.785104724048427</v>
      </c>
      <c r="AJ29">
        <v>0</v>
      </c>
      <c r="AK29">
        <v>27.287740101513478</v>
      </c>
      <c r="AL29">
        <v>60.249549999999999</v>
      </c>
      <c r="AM29">
        <v>7.6468373571991748</v>
      </c>
      <c r="AN29">
        <v>3.2775162406498366E-2</v>
      </c>
      <c r="AO29">
        <v>8.3931120000000004</v>
      </c>
      <c r="AP29">
        <v>2.8131701939173115</v>
      </c>
      <c r="AQ29">
        <v>0</v>
      </c>
      <c r="AR29">
        <v>20.850699999999996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1.9660122</v>
      </c>
      <c r="AZ29">
        <v>2.1862071000000003</v>
      </c>
      <c r="BA29">
        <v>1.5791238000000001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1000.4101804162578</v>
      </c>
      <c r="DN29">
        <v>32.902607154394623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280.65493901502322</v>
      </c>
      <c r="L30">
        <v>7.4288863704123704</v>
      </c>
      <c r="M30">
        <v>64.963251017061225</v>
      </c>
      <c r="N30">
        <v>53.200523742032274</v>
      </c>
      <c r="O30">
        <v>74.751074286224693</v>
      </c>
      <c r="P30">
        <v>29.949143627109404</v>
      </c>
      <c r="Q30">
        <v>4.8493745553795318</v>
      </c>
      <c r="R30">
        <v>10.741820837501015</v>
      </c>
      <c r="S30">
        <v>6.3293847677948438</v>
      </c>
      <c r="T30">
        <v>0.36137339999999996</v>
      </c>
      <c r="U30">
        <v>62.112069571563374</v>
      </c>
      <c r="V30">
        <v>2.3596044604316551</v>
      </c>
      <c r="W30">
        <v>10.034632182487847</v>
      </c>
      <c r="X30">
        <v>42.921431939368901</v>
      </c>
      <c r="Y30">
        <v>0</v>
      </c>
      <c r="Z30">
        <v>8.6958000000000002</v>
      </c>
      <c r="AA30">
        <v>18.513577979793244</v>
      </c>
      <c r="AB30">
        <v>19.470258505283525</v>
      </c>
      <c r="AC30">
        <v>14.124610071557475</v>
      </c>
      <c r="AD30">
        <v>13.243365895612012</v>
      </c>
      <c r="AE30">
        <v>24.008369573977422</v>
      </c>
      <c r="AF30">
        <v>5.9271258247520437</v>
      </c>
      <c r="AG30">
        <v>28.599151721839917</v>
      </c>
      <c r="AH30">
        <v>68.823600727199988</v>
      </c>
      <c r="AI30">
        <v>4.9494087628144632</v>
      </c>
      <c r="AJ30">
        <v>0</v>
      </c>
      <c r="AK30">
        <v>27.287740101513478</v>
      </c>
      <c r="AL30">
        <v>60.249549999999999</v>
      </c>
      <c r="AM30">
        <v>7.6468373571991748</v>
      </c>
      <c r="AN30">
        <v>3.2775162406498366E-2</v>
      </c>
      <c r="AO30">
        <v>8.3931120000000004</v>
      </c>
      <c r="AP30">
        <v>2.8131701939173115</v>
      </c>
      <c r="AQ30">
        <v>0</v>
      </c>
      <c r="AR30">
        <v>22.790299999999995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1.9660122</v>
      </c>
      <c r="AZ30">
        <v>2.1862071000000003</v>
      </c>
      <c r="BA30">
        <v>1.5791238000000001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976.7390671512145</v>
      </c>
      <c r="DN30">
        <v>32.125141811203228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280.65493901502322</v>
      </c>
      <c r="L31">
        <v>7.4288863704123704</v>
      </c>
      <c r="M31">
        <v>64.963251017061225</v>
      </c>
      <c r="N31">
        <v>53.200523742032274</v>
      </c>
      <c r="O31">
        <v>74.751074286224693</v>
      </c>
      <c r="P31">
        <v>29.949143627109404</v>
      </c>
      <c r="Q31">
        <v>4.8493745553795318</v>
      </c>
      <c r="R31">
        <v>10.191908296585474</v>
      </c>
      <c r="S31">
        <v>6.3293847677948438</v>
      </c>
      <c r="T31">
        <v>0.36592740000000001</v>
      </c>
      <c r="U31">
        <v>62.112069571563374</v>
      </c>
      <c r="V31">
        <v>0.87841726618705041</v>
      </c>
      <c r="W31">
        <v>5.2705898965651148</v>
      </c>
      <c r="X31">
        <v>31.8611794343322</v>
      </c>
      <c r="Y31">
        <v>0</v>
      </c>
      <c r="Z31">
        <v>8.6958000000000002</v>
      </c>
      <c r="AA31">
        <v>18.513577979793244</v>
      </c>
      <c r="AB31">
        <v>19.470258505283525</v>
      </c>
      <c r="AC31">
        <v>14.124610071557475</v>
      </c>
      <c r="AD31">
        <v>13.243365895612012</v>
      </c>
      <c r="AE31">
        <v>24.008369573977422</v>
      </c>
      <c r="AF31">
        <v>5.9271258247520437</v>
      </c>
      <c r="AG31">
        <v>28.599151721839917</v>
      </c>
      <c r="AH31">
        <v>68.823600727199988</v>
      </c>
      <c r="AI31">
        <v>1.5466906714819202</v>
      </c>
      <c r="AJ31">
        <v>0</v>
      </c>
      <c r="AK31">
        <v>27.287740101513478</v>
      </c>
      <c r="AL31">
        <v>60.249549999999999</v>
      </c>
      <c r="AM31">
        <v>7.6468373571991748</v>
      </c>
      <c r="AN31">
        <v>3.2775162406498366E-2</v>
      </c>
      <c r="AO31">
        <v>8.3931120000000004</v>
      </c>
      <c r="AP31">
        <v>3.3758042327007729</v>
      </c>
      <c r="AQ31">
        <v>0</v>
      </c>
      <c r="AR31">
        <v>22.790299999999995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1.9660122</v>
      </c>
      <c r="AZ31">
        <v>2.1862071000000003</v>
      </c>
      <c r="BA31">
        <v>1.5791238000000001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956.7063674322286</v>
      </c>
      <c r="DN31">
        <v>31.46691695152041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280.65493901502322</v>
      </c>
      <c r="L32">
        <v>7.4288863704123704</v>
      </c>
      <c r="M32">
        <v>64.963251017061225</v>
      </c>
      <c r="N32">
        <v>53.200523742032274</v>
      </c>
      <c r="O32">
        <v>74.751074286224693</v>
      </c>
      <c r="P32">
        <v>29.949143627109404</v>
      </c>
      <c r="Q32">
        <v>4.8493745553795318</v>
      </c>
      <c r="R32">
        <v>10.191908296585474</v>
      </c>
      <c r="S32">
        <v>6.3293847677948438</v>
      </c>
      <c r="T32">
        <v>0.36592740000000001</v>
      </c>
      <c r="U32">
        <v>62.112069571563374</v>
      </c>
      <c r="V32">
        <v>0.87841726618705041</v>
      </c>
      <c r="W32">
        <v>5.2705898965651148</v>
      </c>
      <c r="X32">
        <v>30.95132775112015</v>
      </c>
      <c r="Y32">
        <v>0</v>
      </c>
      <c r="Z32">
        <v>5.7566195999999996</v>
      </c>
      <c r="AA32">
        <v>18.513577979793244</v>
      </c>
      <c r="AB32">
        <v>19.470258505283525</v>
      </c>
      <c r="AC32">
        <v>14.124610071557475</v>
      </c>
      <c r="AD32">
        <v>13.243365895612012</v>
      </c>
      <c r="AE32">
        <v>24.008369573977422</v>
      </c>
      <c r="AF32">
        <v>5.9271258247520437</v>
      </c>
      <c r="AG32">
        <v>28.599151721839917</v>
      </c>
      <c r="AH32">
        <v>68.823600727199988</v>
      </c>
      <c r="AI32">
        <v>1.5466906714819202</v>
      </c>
      <c r="AJ32">
        <v>0</v>
      </c>
      <c r="AK32">
        <v>27.287740101513478</v>
      </c>
      <c r="AL32">
        <v>60.249549999999999</v>
      </c>
      <c r="AM32">
        <v>7.6468373571991748</v>
      </c>
      <c r="AN32">
        <v>3.2775162406498366E-2</v>
      </c>
      <c r="AO32">
        <v>8.3931120000000004</v>
      </c>
      <c r="AP32">
        <v>3.3758042327007729</v>
      </c>
      <c r="AQ32">
        <v>0</v>
      </c>
      <c r="AR32">
        <v>20.850699999999996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1.9660122</v>
      </c>
      <c r="AZ32">
        <v>2.1862071000000003</v>
      </c>
      <c r="BA32">
        <v>1.5791238000000001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951.10184173606126</v>
      </c>
      <c r="DN32">
        <v>31.28281056447571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280.65493901502322</v>
      </c>
      <c r="L33">
        <v>7.4288863704123704</v>
      </c>
      <c r="M33">
        <v>64.963251017061225</v>
      </c>
      <c r="N33">
        <v>53.200523742032274</v>
      </c>
      <c r="O33">
        <v>74.751074286224693</v>
      </c>
      <c r="P33">
        <v>29.949143627109404</v>
      </c>
      <c r="Q33">
        <v>4.8493745553795318</v>
      </c>
      <c r="R33">
        <v>10.191908296585474</v>
      </c>
      <c r="S33">
        <v>6.3293847677948438</v>
      </c>
      <c r="T33">
        <v>0.36592740000000001</v>
      </c>
      <c r="U33">
        <v>62.112069571563374</v>
      </c>
      <c r="V33">
        <v>0.87841726618705041</v>
      </c>
      <c r="W33">
        <v>5.2705898965651148</v>
      </c>
      <c r="X33">
        <v>30.95132775112015</v>
      </c>
      <c r="Y33">
        <v>0</v>
      </c>
      <c r="Z33">
        <v>5.7566195999999996</v>
      </c>
      <c r="AA33">
        <v>18.513577979793244</v>
      </c>
      <c r="AB33">
        <v>19.470258505283525</v>
      </c>
      <c r="AC33">
        <v>14.124610071557475</v>
      </c>
      <c r="AD33">
        <v>13.243365895612012</v>
      </c>
      <c r="AE33">
        <v>24.008369573977422</v>
      </c>
      <c r="AF33">
        <v>5.9271258247520437</v>
      </c>
      <c r="AG33">
        <v>28.599151721839917</v>
      </c>
      <c r="AH33">
        <v>68.823600727199988</v>
      </c>
      <c r="AI33">
        <v>1.5466906714819202</v>
      </c>
      <c r="AJ33">
        <v>0</v>
      </c>
      <c r="AK33">
        <v>27.287740101513478</v>
      </c>
      <c r="AL33">
        <v>59.209269999999989</v>
      </c>
      <c r="AM33">
        <v>7.6468373571991748</v>
      </c>
      <c r="AN33">
        <v>3.2775162406498366E-2</v>
      </c>
      <c r="AO33">
        <v>8.3931120000000004</v>
      </c>
      <c r="AP33">
        <v>3.9384382714842352</v>
      </c>
      <c r="AQ33">
        <v>0</v>
      </c>
      <c r="AR33">
        <v>20.850699999999996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1.9660122</v>
      </c>
      <c r="AZ33">
        <v>2.1862071000000003</v>
      </c>
      <c r="BA33">
        <v>1.5791238000000001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950.63935185169146</v>
      </c>
      <c r="DN33">
        <v>31.267654487628889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280.65493901502322</v>
      </c>
      <c r="L34">
        <v>7.4288863704123704</v>
      </c>
      <c r="M34">
        <v>64.963251017061225</v>
      </c>
      <c r="N34">
        <v>53.200523742032274</v>
      </c>
      <c r="O34">
        <v>74.751074286224693</v>
      </c>
      <c r="P34">
        <v>29.949143627109404</v>
      </c>
      <c r="Q34">
        <v>4.8493745553795318</v>
      </c>
      <c r="R34">
        <v>10.191908296585474</v>
      </c>
      <c r="S34">
        <v>6.3293847677948438</v>
      </c>
      <c r="T34">
        <v>0.36592740000000001</v>
      </c>
      <c r="U34">
        <v>62.112069571563374</v>
      </c>
      <c r="V34">
        <v>0.87841726618705041</v>
      </c>
      <c r="W34">
        <v>5.2705898965651148</v>
      </c>
      <c r="X34">
        <v>30.95132775112015</v>
      </c>
      <c r="Y34">
        <v>0</v>
      </c>
      <c r="Z34">
        <v>5.7566195999999996</v>
      </c>
      <c r="AA34">
        <v>18.513577979793244</v>
      </c>
      <c r="AB34">
        <v>19.470258505283525</v>
      </c>
      <c r="AC34">
        <v>14.124610071557475</v>
      </c>
      <c r="AD34">
        <v>13.243365895612012</v>
      </c>
      <c r="AE34">
        <v>24.008369573977422</v>
      </c>
      <c r="AF34">
        <v>5.9271258247520437</v>
      </c>
      <c r="AG34">
        <v>28.599151721839917</v>
      </c>
      <c r="AH34">
        <v>68.823600727199988</v>
      </c>
      <c r="AI34">
        <v>1.5466906714819202</v>
      </c>
      <c r="AJ34">
        <v>0</v>
      </c>
      <c r="AK34">
        <v>27.287740101513478</v>
      </c>
      <c r="AL34">
        <v>59.209269999999989</v>
      </c>
      <c r="AM34">
        <v>7.6468373571991748</v>
      </c>
      <c r="AN34">
        <v>3.2775162406498366E-2</v>
      </c>
      <c r="AO34">
        <v>8.3931120000000004</v>
      </c>
      <c r="AP34">
        <v>3.9384382714842352</v>
      </c>
      <c r="AQ34">
        <v>0</v>
      </c>
      <c r="AR34">
        <v>20.850699999999996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1.9660122</v>
      </c>
      <c r="AZ34">
        <v>2.1862071000000003</v>
      </c>
      <c r="BA34">
        <v>1.5791238000000001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950.63935185169146</v>
      </c>
      <c r="DN34">
        <v>31.267654487628889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280.65493901502322</v>
      </c>
      <c r="L35">
        <v>7.4288863704123704</v>
      </c>
      <c r="M35">
        <v>61.435387281546291</v>
      </c>
      <c r="N35">
        <v>53.200523742032274</v>
      </c>
      <c r="O35">
        <v>74.751074286224693</v>
      </c>
      <c r="P35">
        <v>29.949143627109404</v>
      </c>
      <c r="Q35">
        <v>4.8493745553795318</v>
      </c>
      <c r="R35">
        <v>10.191908296585474</v>
      </c>
      <c r="S35">
        <v>6.3293847677948438</v>
      </c>
      <c r="T35">
        <v>0.36592740000000001</v>
      </c>
      <c r="U35">
        <v>62.112069571563374</v>
      </c>
      <c r="V35">
        <v>0.87841726618705041</v>
      </c>
      <c r="W35">
        <v>5.2705898965651148</v>
      </c>
      <c r="X35">
        <v>22.398900505259142</v>
      </c>
      <c r="Y35">
        <v>0</v>
      </c>
      <c r="Z35">
        <v>5.7566195999999996</v>
      </c>
      <c r="AA35">
        <v>18.513577979793244</v>
      </c>
      <c r="AB35">
        <v>19.470258505283525</v>
      </c>
      <c r="AC35">
        <v>14.124610071557475</v>
      </c>
      <c r="AD35">
        <v>13.243365895612012</v>
      </c>
      <c r="AE35">
        <v>24.008369573977422</v>
      </c>
      <c r="AF35">
        <v>5.9271258247520437</v>
      </c>
      <c r="AG35">
        <v>28.599151721839917</v>
      </c>
      <c r="AH35">
        <v>68.823600727199988</v>
      </c>
      <c r="AI35">
        <v>1.5466906714819202</v>
      </c>
      <c r="AJ35">
        <v>0</v>
      </c>
      <c r="AK35">
        <v>27.287740101513478</v>
      </c>
      <c r="AL35">
        <v>59.209269999999989</v>
      </c>
      <c r="AM35">
        <v>7.6468373571991748</v>
      </c>
      <c r="AN35">
        <v>3.2775162406498366E-2</v>
      </c>
      <c r="AO35">
        <v>8.3931120000000004</v>
      </c>
      <c r="AP35">
        <v>3.9384382714842352</v>
      </c>
      <c r="AQ35">
        <v>0</v>
      </c>
      <c r="AR35">
        <v>20.850699999999996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1.9660122</v>
      </c>
      <c r="AZ35">
        <v>2.1862071000000003</v>
      </c>
      <c r="BA35">
        <v>1.5791238000000001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938.94347721944291</v>
      </c>
      <c r="DN35">
        <v>30.883238138501397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280.65493901502322</v>
      </c>
      <c r="L36">
        <v>7.4288863704123704</v>
      </c>
      <c r="M36">
        <v>61.435387281546291</v>
      </c>
      <c r="N36">
        <v>53.200523742032274</v>
      </c>
      <c r="O36">
        <v>74.751074286224693</v>
      </c>
      <c r="P36">
        <v>29.949143627109404</v>
      </c>
      <c r="Q36">
        <v>4.8493745553795318</v>
      </c>
      <c r="R36">
        <v>10.191908296585474</v>
      </c>
      <c r="S36">
        <v>6.3293847677948438</v>
      </c>
      <c r="T36">
        <v>0.36592740000000001</v>
      </c>
      <c r="U36">
        <v>62.112069571563374</v>
      </c>
      <c r="V36">
        <v>0.87841726618705041</v>
      </c>
      <c r="W36">
        <v>5.2705898965651148</v>
      </c>
      <c r="X36">
        <v>22.398900505259142</v>
      </c>
      <c r="Y36">
        <v>0</v>
      </c>
      <c r="Z36">
        <v>5.7566195999999996</v>
      </c>
      <c r="AA36">
        <v>18.513577979793244</v>
      </c>
      <c r="AB36">
        <v>19.470258505283525</v>
      </c>
      <c r="AC36">
        <v>14.124610071557475</v>
      </c>
      <c r="AD36">
        <v>13.243365895612012</v>
      </c>
      <c r="AE36">
        <v>24.008369573977422</v>
      </c>
      <c r="AF36">
        <v>5.9271258247520437</v>
      </c>
      <c r="AG36">
        <v>28.599151721839917</v>
      </c>
      <c r="AH36">
        <v>68.823600727199988</v>
      </c>
      <c r="AI36">
        <v>1.5466906714819202</v>
      </c>
      <c r="AJ36">
        <v>0</v>
      </c>
      <c r="AK36">
        <v>27.287740101513478</v>
      </c>
      <c r="AL36">
        <v>59.209269999999989</v>
      </c>
      <c r="AM36">
        <v>5.1082109754138756</v>
      </c>
      <c r="AN36">
        <v>3.2775162406498366E-2</v>
      </c>
      <c r="AO36">
        <v>8.3931120000000004</v>
      </c>
      <c r="AP36">
        <v>3.9384382714842352</v>
      </c>
      <c r="AQ36">
        <v>0</v>
      </c>
      <c r="AR36">
        <v>20.850699999999996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1.9660122</v>
      </c>
      <c r="AZ36">
        <v>2.1862071000000003</v>
      </c>
      <c r="BA36">
        <v>1.5791238000000001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936.48557912294814</v>
      </c>
      <c r="DN36">
        <v>30.80250985321085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280.65493901502322</v>
      </c>
      <c r="L37">
        <v>7.4288863704123704</v>
      </c>
      <c r="M37">
        <v>61.435387281546291</v>
      </c>
      <c r="N37">
        <v>53.200523742032274</v>
      </c>
      <c r="O37">
        <v>74.751074286224693</v>
      </c>
      <c r="P37">
        <v>29.949143627109404</v>
      </c>
      <c r="Q37">
        <v>4.8493745553795318</v>
      </c>
      <c r="R37">
        <v>10.191908296585474</v>
      </c>
      <c r="S37">
        <v>6.3293847677948438</v>
      </c>
      <c r="T37">
        <v>0.36592740000000001</v>
      </c>
      <c r="U37">
        <v>62.112069571563374</v>
      </c>
      <c r="V37">
        <v>0.87841726618705041</v>
      </c>
      <c r="W37">
        <v>5.2705898965651148</v>
      </c>
      <c r="X37">
        <v>22.398900505259142</v>
      </c>
      <c r="Y37">
        <v>0</v>
      </c>
      <c r="Z37">
        <v>5.7566195999999996</v>
      </c>
      <c r="AA37">
        <v>18.513577979793244</v>
      </c>
      <c r="AB37">
        <v>19.470258505283525</v>
      </c>
      <c r="AC37">
        <v>14.124610071557475</v>
      </c>
      <c r="AD37">
        <v>13.243365895612012</v>
      </c>
      <c r="AE37">
        <v>24.008369573977422</v>
      </c>
      <c r="AF37">
        <v>5.9271258247520437</v>
      </c>
      <c r="AG37">
        <v>28.599151721839917</v>
      </c>
      <c r="AH37">
        <v>68.823600727199988</v>
      </c>
      <c r="AI37">
        <v>7.4241138371855353</v>
      </c>
      <c r="AJ37">
        <v>0</v>
      </c>
      <c r="AK37">
        <v>27.287740101513478</v>
      </c>
      <c r="AL37">
        <v>59.209269999999989</v>
      </c>
      <c r="AM37">
        <v>5.1082109754138756</v>
      </c>
      <c r="AN37">
        <v>3.2775162406498366E-2</v>
      </c>
      <c r="AO37">
        <v>7.1018639999999991</v>
      </c>
      <c r="AP37">
        <v>3.9384382714842352</v>
      </c>
      <c r="AQ37">
        <v>0</v>
      </c>
      <c r="AR37">
        <v>20.850699999999996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1.9660122</v>
      </c>
      <c r="AZ37">
        <v>1.6396559999999998</v>
      </c>
      <c r="BA37">
        <v>1.5791238000000001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940.39674272586637</v>
      </c>
      <c r="DN37">
        <v>30.930970315996223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280.65493901502322</v>
      </c>
      <c r="L38">
        <v>7.4288863704123704</v>
      </c>
      <c r="M38">
        <v>61.435387281546291</v>
      </c>
      <c r="N38">
        <v>53.200523742032274</v>
      </c>
      <c r="O38">
        <v>74.751074286224693</v>
      </c>
      <c r="P38">
        <v>29.949143627109404</v>
      </c>
      <c r="Q38">
        <v>4.8493745553795318</v>
      </c>
      <c r="R38">
        <v>10.191908296585474</v>
      </c>
      <c r="S38">
        <v>6.3293847677948438</v>
      </c>
      <c r="T38">
        <v>0.36592740000000001</v>
      </c>
      <c r="U38">
        <v>62.112069571563374</v>
      </c>
      <c r="V38">
        <v>0.87841726618705041</v>
      </c>
      <c r="W38">
        <v>5.2705898965651148</v>
      </c>
      <c r="X38">
        <v>22.398900505259142</v>
      </c>
      <c r="Y38">
        <v>0</v>
      </c>
      <c r="Z38">
        <v>5.7566195999999996</v>
      </c>
      <c r="AA38">
        <v>18.513577979793244</v>
      </c>
      <c r="AB38">
        <v>19.470258505283525</v>
      </c>
      <c r="AC38">
        <v>14.124610071557475</v>
      </c>
      <c r="AD38">
        <v>13.243365895612012</v>
      </c>
      <c r="AE38">
        <v>24.008369573977422</v>
      </c>
      <c r="AF38">
        <v>5.9271258247520437</v>
      </c>
      <c r="AG38">
        <v>28.599151721839917</v>
      </c>
      <c r="AH38">
        <v>68.823600727199988</v>
      </c>
      <c r="AI38">
        <v>7.4241138371855353</v>
      </c>
      <c r="AJ38">
        <v>0</v>
      </c>
      <c r="AK38">
        <v>27.287740101513478</v>
      </c>
      <c r="AL38">
        <v>59.209269999999989</v>
      </c>
      <c r="AM38">
        <v>5.1082109754138756</v>
      </c>
      <c r="AN38">
        <v>3.2775162406498366E-2</v>
      </c>
      <c r="AO38">
        <v>7.1018639999999991</v>
      </c>
      <c r="AP38">
        <v>3.9384382714842352</v>
      </c>
      <c r="AQ38">
        <v>0</v>
      </c>
      <c r="AR38">
        <v>20.850699999999996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1.9660122</v>
      </c>
      <c r="AZ38">
        <v>1.6396559999999998</v>
      </c>
      <c r="BA38">
        <v>1.5791238000000001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940.39674272586637</v>
      </c>
      <c r="DN38">
        <v>30.930970315996223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281.02260218131971</v>
      </c>
      <c r="L39">
        <v>7.4964009233502136</v>
      </c>
      <c r="M39">
        <v>61.435387281546291</v>
      </c>
      <c r="N39">
        <v>53.200523742032274</v>
      </c>
      <c r="O39">
        <v>74.751074286224693</v>
      </c>
      <c r="P39">
        <v>29.949143627109404</v>
      </c>
      <c r="Q39">
        <v>5.2931594175426415</v>
      </c>
      <c r="R39">
        <v>10.034061327871164</v>
      </c>
      <c r="S39">
        <v>6.2220567183052271</v>
      </c>
      <c r="T39">
        <v>0.36761759999999993</v>
      </c>
      <c r="U39">
        <v>62.112069571563374</v>
      </c>
      <c r="V39">
        <v>0.87841726618705041</v>
      </c>
      <c r="W39">
        <v>5.2705898965651148</v>
      </c>
      <c r="X39">
        <v>22.398900505259142</v>
      </c>
      <c r="Y39">
        <v>0</v>
      </c>
      <c r="Z39">
        <v>5.7566195999999996</v>
      </c>
      <c r="AA39">
        <v>18.513577979793244</v>
      </c>
      <c r="AB39">
        <v>19.470258505283525</v>
      </c>
      <c r="AC39">
        <v>14.124610071557475</v>
      </c>
      <c r="AD39">
        <v>13.243365895612012</v>
      </c>
      <c r="AE39">
        <v>24.008369573977422</v>
      </c>
      <c r="AF39">
        <v>5.9271258247520437</v>
      </c>
      <c r="AG39">
        <v>28.599151721839917</v>
      </c>
      <c r="AH39">
        <v>68.823600727199988</v>
      </c>
      <c r="AI39">
        <v>7.4241138371855353</v>
      </c>
      <c r="AJ39">
        <v>0</v>
      </c>
      <c r="AK39">
        <v>27.287740101513478</v>
      </c>
      <c r="AL39">
        <v>59.209269999999989</v>
      </c>
      <c r="AM39">
        <v>5.1082109754138756</v>
      </c>
      <c r="AN39">
        <v>3.2775162406498366E-2</v>
      </c>
      <c r="AO39">
        <v>7.1018639999999991</v>
      </c>
      <c r="AP39">
        <v>3.9384382714842352</v>
      </c>
      <c r="AQ39">
        <v>0</v>
      </c>
      <c r="AR39">
        <v>20.850699999999996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1.9660122</v>
      </c>
      <c r="AZ39">
        <v>1.6396559999999998</v>
      </c>
      <c r="BA39">
        <v>1.5791238000000001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940.99262469925861</v>
      </c>
      <c r="DN39">
        <v>30.950566105797524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281.13869809020127</v>
      </c>
      <c r="L40">
        <v>7.4964009233502136</v>
      </c>
      <c r="M40">
        <v>61.435387281546291</v>
      </c>
      <c r="N40">
        <v>53.200523742032274</v>
      </c>
      <c r="O40">
        <v>74.751074286224693</v>
      </c>
      <c r="P40">
        <v>29.949143627109404</v>
      </c>
      <c r="Q40">
        <v>5.2947334782747681</v>
      </c>
      <c r="R40">
        <v>10.191908296585474</v>
      </c>
      <c r="S40">
        <v>6.3501335732773132</v>
      </c>
      <c r="T40">
        <v>0.36831599999999998</v>
      </c>
      <c r="U40">
        <v>62.112069571563374</v>
      </c>
      <c r="V40">
        <v>0.87841726618705041</v>
      </c>
      <c r="W40">
        <v>5.2705898965651148</v>
      </c>
      <c r="X40">
        <v>22.398900505259142</v>
      </c>
      <c r="Y40">
        <v>0</v>
      </c>
      <c r="Z40">
        <v>5.7566195999999996</v>
      </c>
      <c r="AA40">
        <v>18.513577979793244</v>
      </c>
      <c r="AB40">
        <v>19.470258505283525</v>
      </c>
      <c r="AC40">
        <v>14.124610071557475</v>
      </c>
      <c r="AD40">
        <v>13.243365895612012</v>
      </c>
      <c r="AE40">
        <v>24.008369573977422</v>
      </c>
      <c r="AF40">
        <v>5.9271258247520437</v>
      </c>
      <c r="AG40">
        <v>28.599151721839917</v>
      </c>
      <c r="AH40">
        <v>68.823600727199988</v>
      </c>
      <c r="AI40">
        <v>7.4241138371855353</v>
      </c>
      <c r="AJ40">
        <v>0</v>
      </c>
      <c r="AK40">
        <v>27.287740101513478</v>
      </c>
      <c r="AL40">
        <v>59.209269999999989</v>
      </c>
      <c r="AM40">
        <v>5.1082109754138756</v>
      </c>
      <c r="AN40">
        <v>3.2775162406498366E-2</v>
      </c>
      <c r="AO40">
        <v>7.1018639999999991</v>
      </c>
      <c r="AP40">
        <v>3.3758042327007729</v>
      </c>
      <c r="AQ40">
        <v>0</v>
      </c>
      <c r="AR40">
        <v>20.850699999999996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1.9660122</v>
      </c>
      <c r="AZ40">
        <v>1.6396559999999998</v>
      </c>
      <c r="BA40">
        <v>1.5791238000000001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940.83937892458403</v>
      </c>
      <c r="DN40">
        <v>30.945470034988819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281.13869809020127</v>
      </c>
      <c r="L41">
        <v>7.4964009233502136</v>
      </c>
      <c r="M41">
        <v>61.433850217055863</v>
      </c>
      <c r="N41">
        <v>53.200523742032274</v>
      </c>
      <c r="O41">
        <v>74.751074286224693</v>
      </c>
      <c r="P41">
        <v>29.949143627109404</v>
      </c>
      <c r="Q41">
        <v>5.2947334782747681</v>
      </c>
      <c r="R41">
        <v>10.22577825959443</v>
      </c>
      <c r="S41">
        <v>6.3501335732773132</v>
      </c>
      <c r="T41">
        <v>0.36831599999999998</v>
      </c>
      <c r="U41">
        <v>62.112069571563374</v>
      </c>
      <c r="V41">
        <v>0.87841726618705041</v>
      </c>
      <c r="W41">
        <v>5.2705898965651148</v>
      </c>
      <c r="X41">
        <v>22.398900505259142</v>
      </c>
      <c r="Y41">
        <v>0</v>
      </c>
      <c r="Z41">
        <v>5.7566195999999996</v>
      </c>
      <c r="AA41">
        <v>18.513577979793244</v>
      </c>
      <c r="AB41">
        <v>19.470258505283525</v>
      </c>
      <c r="AC41">
        <v>14.124610071557475</v>
      </c>
      <c r="AD41">
        <v>13.243365895612012</v>
      </c>
      <c r="AE41">
        <v>24.008369573977422</v>
      </c>
      <c r="AF41">
        <v>5.9271258247520437</v>
      </c>
      <c r="AG41">
        <v>28.599151721839917</v>
      </c>
      <c r="AH41">
        <v>68.823600727199988</v>
      </c>
      <c r="AI41">
        <v>7.4241138371855353</v>
      </c>
      <c r="AJ41">
        <v>0</v>
      </c>
      <c r="AK41">
        <v>27.287740101513478</v>
      </c>
      <c r="AL41">
        <v>59.209269999999989</v>
      </c>
      <c r="AM41">
        <v>5.1082109754138756</v>
      </c>
      <c r="AN41">
        <v>3.2775162406498366E-2</v>
      </c>
      <c r="AO41">
        <v>7.1018639999999991</v>
      </c>
      <c r="AP41">
        <v>3.3758042327007729</v>
      </c>
      <c r="AQ41">
        <v>0</v>
      </c>
      <c r="AR41">
        <v>20.850699999999996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1.9660122</v>
      </c>
      <c r="AZ41">
        <v>1.6396559999999998</v>
      </c>
      <c r="BA41">
        <v>1.5791238000000001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940.87068331810553</v>
      </c>
      <c r="DN41">
        <v>30.946498539985821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281.13869809020127</v>
      </c>
      <c r="L42">
        <v>7.4964009233502136</v>
      </c>
      <c r="M42">
        <v>61.433850217055863</v>
      </c>
      <c r="N42">
        <v>53.200523742032274</v>
      </c>
      <c r="O42">
        <v>74.751074286224693</v>
      </c>
      <c r="P42">
        <v>29.949143627109404</v>
      </c>
      <c r="Q42">
        <v>5.2947334782747681</v>
      </c>
      <c r="R42">
        <v>10.22577825959443</v>
      </c>
      <c r="S42">
        <v>6.3501335732773132</v>
      </c>
      <c r="T42">
        <v>0.36831599999999998</v>
      </c>
      <c r="U42">
        <v>62.112069571563374</v>
      </c>
      <c r="V42">
        <v>0.87841726618705041</v>
      </c>
      <c r="W42">
        <v>5.2705898965651148</v>
      </c>
      <c r="X42">
        <v>22.398900505259142</v>
      </c>
      <c r="Y42">
        <v>0</v>
      </c>
      <c r="Z42">
        <v>5.7566195999999996</v>
      </c>
      <c r="AA42">
        <v>18.513577979793244</v>
      </c>
      <c r="AB42">
        <v>19.470258505283525</v>
      </c>
      <c r="AC42">
        <v>14.124610071557475</v>
      </c>
      <c r="AD42">
        <v>13.243365895612012</v>
      </c>
      <c r="AE42">
        <v>24.008369573977422</v>
      </c>
      <c r="AF42">
        <v>5.9271258247520437</v>
      </c>
      <c r="AG42">
        <v>28.599151721839917</v>
      </c>
      <c r="AH42">
        <v>68.823600727199988</v>
      </c>
      <c r="AI42">
        <v>7.4241138371855353</v>
      </c>
      <c r="AJ42">
        <v>0</v>
      </c>
      <c r="AK42">
        <v>27.287740101513478</v>
      </c>
      <c r="AL42">
        <v>59.209269999999989</v>
      </c>
      <c r="AM42">
        <v>5.1082109754138756</v>
      </c>
      <c r="AN42">
        <v>3.2775162406498366E-2</v>
      </c>
      <c r="AO42">
        <v>7.1018639999999991</v>
      </c>
      <c r="AP42">
        <v>3.3758042327007729</v>
      </c>
      <c r="AQ42">
        <v>0</v>
      </c>
      <c r="AR42">
        <v>20.850699999999996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1.9660122</v>
      </c>
      <c r="AZ42">
        <v>1.6396559999999998</v>
      </c>
      <c r="BA42">
        <v>1.5791238000000001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940.87068331810553</v>
      </c>
      <c r="DN42">
        <v>30.946498539985821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281.02260218131971</v>
      </c>
      <c r="L43">
        <v>7.4243832079648371</v>
      </c>
      <c r="M43">
        <v>61.433850217055863</v>
      </c>
      <c r="N43">
        <v>53.200523742032274</v>
      </c>
      <c r="O43">
        <v>74.751074286224693</v>
      </c>
      <c r="P43">
        <v>29.949143627109404</v>
      </c>
      <c r="Q43">
        <v>5.2931594175426415</v>
      </c>
      <c r="R43">
        <v>10.070483809831517</v>
      </c>
      <c r="S43">
        <v>6.2220567183052271</v>
      </c>
      <c r="T43">
        <v>0.36761759999999993</v>
      </c>
      <c r="U43">
        <v>62.112069571563374</v>
      </c>
      <c r="V43">
        <v>0.87841726618705041</v>
      </c>
      <c r="W43">
        <v>5.2611919955637134</v>
      </c>
      <c r="X43">
        <v>22.148559852553305</v>
      </c>
      <c r="Y43">
        <v>0</v>
      </c>
      <c r="Z43">
        <v>5.7566195999999996</v>
      </c>
      <c r="AA43">
        <v>18.513577979793244</v>
      </c>
      <c r="AB43">
        <v>19.470258505283525</v>
      </c>
      <c r="AC43">
        <v>14.124610071557475</v>
      </c>
      <c r="AD43">
        <v>13.243365895612012</v>
      </c>
      <c r="AE43">
        <v>24.008369573977422</v>
      </c>
      <c r="AF43">
        <v>5.9271258247520437</v>
      </c>
      <c r="AG43">
        <v>28.599151721839917</v>
      </c>
      <c r="AH43">
        <v>68.823600727199988</v>
      </c>
      <c r="AI43">
        <v>7.4241138371855353</v>
      </c>
      <c r="AJ43">
        <v>0</v>
      </c>
      <c r="AK43">
        <v>27.287740101513478</v>
      </c>
      <c r="AL43">
        <v>59.209269999999989</v>
      </c>
      <c r="AM43">
        <v>2.5541054877069378</v>
      </c>
      <c r="AN43">
        <v>3.2775162406498366E-2</v>
      </c>
      <c r="AO43">
        <v>7.1018639999999991</v>
      </c>
      <c r="AP43">
        <v>3.3758042327007729</v>
      </c>
      <c r="AQ43">
        <v>0</v>
      </c>
      <c r="AR43">
        <v>20.850699999999996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1.9660122</v>
      </c>
      <c r="AZ43">
        <v>1.6396559999999998</v>
      </c>
      <c r="BA43">
        <v>1.5791238000000001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937.68760778748947</v>
      </c>
      <c r="DN43">
        <v>30.841972639453846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281.02260218131971</v>
      </c>
      <c r="L44">
        <v>7.4243832079648371</v>
      </c>
      <c r="M44">
        <v>61.433850217055863</v>
      </c>
      <c r="N44">
        <v>53.200523742032274</v>
      </c>
      <c r="O44">
        <v>74.751074286224693</v>
      </c>
      <c r="P44">
        <v>29.949143627109404</v>
      </c>
      <c r="Q44">
        <v>5.2931594175426415</v>
      </c>
      <c r="R44">
        <v>10.070483809831517</v>
      </c>
      <c r="S44">
        <v>6.2220567183052271</v>
      </c>
      <c r="T44">
        <v>0.36761759999999993</v>
      </c>
      <c r="U44">
        <v>62.112069571563374</v>
      </c>
      <c r="V44">
        <v>0.87841726618705041</v>
      </c>
      <c r="W44">
        <v>5.2003153646109128</v>
      </c>
      <c r="X44">
        <v>22.148559852553305</v>
      </c>
      <c r="Y44">
        <v>0</v>
      </c>
      <c r="Z44">
        <v>5.7566195999999996</v>
      </c>
      <c r="AA44">
        <v>18.513577979793244</v>
      </c>
      <c r="AB44">
        <v>19.470258505283525</v>
      </c>
      <c r="AC44">
        <v>14.124610071557475</v>
      </c>
      <c r="AD44">
        <v>13.243365895612012</v>
      </c>
      <c r="AE44">
        <v>24.008369573977422</v>
      </c>
      <c r="AF44">
        <v>5.9271258247520437</v>
      </c>
      <c r="AG44">
        <v>28.599151721839917</v>
      </c>
      <c r="AH44">
        <v>68.823600727199988</v>
      </c>
      <c r="AI44">
        <v>7.4241138371855353</v>
      </c>
      <c r="AJ44">
        <v>0</v>
      </c>
      <c r="AK44">
        <v>27.287740101513478</v>
      </c>
      <c r="AL44">
        <v>59.209269999999989</v>
      </c>
      <c r="AM44">
        <v>2.5541054877069378</v>
      </c>
      <c r="AN44">
        <v>3.2775162406498366E-2</v>
      </c>
      <c r="AO44">
        <v>7.1018639999999991</v>
      </c>
      <c r="AP44">
        <v>3.3758042327007729</v>
      </c>
      <c r="AQ44">
        <v>0</v>
      </c>
      <c r="AR44">
        <v>20.850699999999996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1.9660122</v>
      </c>
      <c r="AZ44">
        <v>1.6396559999999998</v>
      </c>
      <c r="BA44">
        <v>1.5791238000000001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937.62866652631033</v>
      </c>
      <c r="DN44">
        <v>30.840037269680149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281.14663753502293</v>
      </c>
      <c r="L45">
        <v>7.4243832079648371</v>
      </c>
      <c r="M45">
        <v>61.433850217055863</v>
      </c>
      <c r="N45">
        <v>53.200523742032274</v>
      </c>
      <c r="O45">
        <v>74.751074286224693</v>
      </c>
      <c r="P45">
        <v>29.949143627109404</v>
      </c>
      <c r="Q45">
        <v>5.2947334782747681</v>
      </c>
      <c r="R45">
        <v>7.6322057000672583</v>
      </c>
      <c r="S45">
        <v>6.3501335732773132</v>
      </c>
      <c r="T45">
        <v>0.36831599999999998</v>
      </c>
      <c r="U45">
        <v>62.112069571563374</v>
      </c>
      <c r="V45">
        <v>0.87841726618705041</v>
      </c>
      <c r="W45">
        <v>5.2003153646109128</v>
      </c>
      <c r="X45">
        <v>22.398900505259142</v>
      </c>
      <c r="Y45">
        <v>0</v>
      </c>
      <c r="Z45">
        <v>5.7566195999999996</v>
      </c>
      <c r="AA45">
        <v>18.513577979793244</v>
      </c>
      <c r="AB45">
        <v>19.470258505283525</v>
      </c>
      <c r="AC45">
        <v>14.124610071557475</v>
      </c>
      <c r="AD45">
        <v>13.243365895612012</v>
      </c>
      <c r="AE45">
        <v>24.008369573977422</v>
      </c>
      <c r="AF45">
        <v>5.9271258247520437</v>
      </c>
      <c r="AG45">
        <v>28.599151721839917</v>
      </c>
      <c r="AH45">
        <v>68.823600727199988</v>
      </c>
      <c r="AI45">
        <v>7.4241138371855353</v>
      </c>
      <c r="AJ45">
        <v>0</v>
      </c>
      <c r="AK45">
        <v>27.287740101513478</v>
      </c>
      <c r="AL45">
        <v>59.209269999999989</v>
      </c>
      <c r="AM45">
        <v>2.5541054877069378</v>
      </c>
      <c r="AN45">
        <v>3.2775162406498366E-2</v>
      </c>
      <c r="AO45">
        <v>7.1018639999999991</v>
      </c>
      <c r="AP45">
        <v>3.3758042327007729</v>
      </c>
      <c r="AQ45">
        <v>0</v>
      </c>
      <c r="AR45">
        <v>20.850699999999996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1.9660122</v>
      </c>
      <c r="AZ45">
        <v>1.0931040000000001</v>
      </c>
      <c r="BA45">
        <v>1.5791238000000001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935.22744876704962</v>
      </c>
      <c r="DN45">
        <v>30.76115024128994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281.14663753502293</v>
      </c>
      <c r="L46">
        <v>7.4243832079648371</v>
      </c>
      <c r="M46">
        <v>61.433850217055863</v>
      </c>
      <c r="N46">
        <v>53.200523742032274</v>
      </c>
      <c r="O46">
        <v>74.751074286224693</v>
      </c>
      <c r="P46">
        <v>29.949143627109404</v>
      </c>
      <c r="Q46">
        <v>5.2947334782747681</v>
      </c>
      <c r="R46">
        <v>7.6322057000672583</v>
      </c>
      <c r="S46">
        <v>6.3501335732773132</v>
      </c>
      <c r="T46">
        <v>0.36831599999999998</v>
      </c>
      <c r="U46">
        <v>62.112069571563374</v>
      </c>
      <c r="V46">
        <v>0.87841726618705041</v>
      </c>
      <c r="W46">
        <v>5.2003153646109128</v>
      </c>
      <c r="X46">
        <v>22.398900505259142</v>
      </c>
      <c r="Y46">
        <v>0</v>
      </c>
      <c r="Z46">
        <v>5.7566195999999996</v>
      </c>
      <c r="AA46">
        <v>18.513577979793244</v>
      </c>
      <c r="AB46">
        <v>19.470258505283525</v>
      </c>
      <c r="AC46">
        <v>14.124610071557475</v>
      </c>
      <c r="AD46">
        <v>13.243365895612012</v>
      </c>
      <c r="AE46">
        <v>24.008369573977422</v>
      </c>
      <c r="AF46">
        <v>5.9271258247520437</v>
      </c>
      <c r="AG46">
        <v>28.599151721839917</v>
      </c>
      <c r="AH46">
        <v>68.823600727199988</v>
      </c>
      <c r="AI46">
        <v>7.4241138371855353</v>
      </c>
      <c r="AJ46">
        <v>0</v>
      </c>
      <c r="AK46">
        <v>27.287740101513478</v>
      </c>
      <c r="AL46">
        <v>59.209269999999989</v>
      </c>
      <c r="AM46">
        <v>2.5541054877069378</v>
      </c>
      <c r="AN46">
        <v>3.2775162406498366E-2</v>
      </c>
      <c r="AO46">
        <v>7.1018639999999991</v>
      </c>
      <c r="AP46">
        <v>3.3758042327007729</v>
      </c>
      <c r="AQ46">
        <v>0</v>
      </c>
      <c r="AR46">
        <v>22.790299999999995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1.9660122</v>
      </c>
      <c r="AZ46">
        <v>1.0931040000000001</v>
      </c>
      <c r="BA46">
        <v>1.5791238000000001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937.10536983842644</v>
      </c>
      <c r="DN46">
        <v>30.82282916991312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281.14663753502293</v>
      </c>
      <c r="L47">
        <v>7.4243832079648371</v>
      </c>
      <c r="M47">
        <v>61.433850217055863</v>
      </c>
      <c r="N47">
        <v>53.200523742032274</v>
      </c>
      <c r="O47">
        <v>74.751074286224693</v>
      </c>
      <c r="P47">
        <v>29.949143627109404</v>
      </c>
      <c r="Q47">
        <v>5.2947334782747681</v>
      </c>
      <c r="R47">
        <v>6.7894835358604526</v>
      </c>
      <c r="S47">
        <v>6.3501335732773132</v>
      </c>
      <c r="T47">
        <v>0.36831599999999998</v>
      </c>
      <c r="U47">
        <v>62.112069571563374</v>
      </c>
      <c r="V47">
        <v>0.87841726618705041</v>
      </c>
      <c r="W47">
        <v>5.2003153646109128</v>
      </c>
      <c r="X47">
        <v>22.398900505259142</v>
      </c>
      <c r="Y47">
        <v>0</v>
      </c>
      <c r="Z47">
        <v>5.7566195999999996</v>
      </c>
      <c r="AA47">
        <v>18.513577979793244</v>
      </c>
      <c r="AB47">
        <v>19.470258505283525</v>
      </c>
      <c r="AC47">
        <v>14.124610071557475</v>
      </c>
      <c r="AD47">
        <v>13.243365895612012</v>
      </c>
      <c r="AE47">
        <v>24.008369573977422</v>
      </c>
      <c r="AF47">
        <v>5.9271258247520437</v>
      </c>
      <c r="AG47">
        <v>28.599151721839917</v>
      </c>
      <c r="AH47">
        <v>68.823600727199988</v>
      </c>
      <c r="AI47">
        <v>0</v>
      </c>
      <c r="AJ47">
        <v>0</v>
      </c>
      <c r="AK47">
        <v>27.287740101513478</v>
      </c>
      <c r="AL47">
        <v>59.209269999999989</v>
      </c>
      <c r="AM47">
        <v>2.5541054877069378</v>
      </c>
      <c r="AN47">
        <v>3.2775162406498366E-2</v>
      </c>
      <c r="AO47">
        <v>12.912479999999999</v>
      </c>
      <c r="AP47">
        <v>3.3758042327007729</v>
      </c>
      <c r="AQ47">
        <v>0</v>
      </c>
      <c r="AR47">
        <v>22.790299999999995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1.9660122</v>
      </c>
      <c r="AZ47">
        <v>1.0931040000000001</v>
      </c>
      <c r="BA47">
        <v>1.5791238000000001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934.72725734816811</v>
      </c>
      <c r="DN47">
        <v>30.744721658778957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281.14663753502293</v>
      </c>
      <c r="L48">
        <v>7.4243832079648371</v>
      </c>
      <c r="M48">
        <v>61.41630763319786</v>
      </c>
      <c r="N48">
        <v>53.200523742032274</v>
      </c>
      <c r="O48">
        <v>74.751074286224693</v>
      </c>
      <c r="P48">
        <v>29.949143627109404</v>
      </c>
      <c r="Q48">
        <v>5.2947334782747681</v>
      </c>
      <c r="R48">
        <v>6.7894835358604526</v>
      </c>
      <c r="S48">
        <v>6.3501335732773132</v>
      </c>
      <c r="T48">
        <v>0.36831599999999998</v>
      </c>
      <c r="U48">
        <v>62.112069571563374</v>
      </c>
      <c r="V48">
        <v>0.87841726618705041</v>
      </c>
      <c r="W48">
        <v>5.2003153646109128</v>
      </c>
      <c r="X48">
        <v>22.398900505259142</v>
      </c>
      <c r="Y48">
        <v>0</v>
      </c>
      <c r="Z48">
        <v>5.7566195999999996</v>
      </c>
      <c r="AA48">
        <v>18.513577979793244</v>
      </c>
      <c r="AB48">
        <v>19.470258505283525</v>
      </c>
      <c r="AC48">
        <v>14.124610071557475</v>
      </c>
      <c r="AD48">
        <v>13.243365895612012</v>
      </c>
      <c r="AE48">
        <v>24.008369573977422</v>
      </c>
      <c r="AF48">
        <v>5.9271258247520437</v>
      </c>
      <c r="AG48">
        <v>28.599151721839917</v>
      </c>
      <c r="AH48">
        <v>68.823600727199988</v>
      </c>
      <c r="AI48">
        <v>0</v>
      </c>
      <c r="AJ48">
        <v>0</v>
      </c>
      <c r="AK48">
        <v>27.287740101513478</v>
      </c>
      <c r="AL48">
        <v>59.209269999999989</v>
      </c>
      <c r="AM48">
        <v>2.5541054877069378</v>
      </c>
      <c r="AN48">
        <v>3.2775162406498366E-2</v>
      </c>
      <c r="AO48">
        <v>12.912479999999999</v>
      </c>
      <c r="AP48">
        <v>3.3758042327007729</v>
      </c>
      <c r="AQ48">
        <v>0</v>
      </c>
      <c r="AR48">
        <v>20.850699999999996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1.9660122</v>
      </c>
      <c r="AZ48">
        <v>1.0931040000000001</v>
      </c>
      <c r="BA48">
        <v>1.5791238000000001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932.83235129649154</v>
      </c>
      <c r="DN48">
        <v>30.682485126597435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281.27600092938997</v>
      </c>
      <c r="L49">
        <v>7.3694232225135305</v>
      </c>
      <c r="M49">
        <v>61.41630763319786</v>
      </c>
      <c r="N49">
        <v>53.200523742032274</v>
      </c>
      <c r="O49">
        <v>74.751074286224693</v>
      </c>
      <c r="P49">
        <v>29.949143627109404</v>
      </c>
      <c r="Q49">
        <v>5.3145365642105036</v>
      </c>
      <c r="R49">
        <v>7.3258628176432845</v>
      </c>
      <c r="S49">
        <v>6.4081705319963822</v>
      </c>
      <c r="T49">
        <v>0.36383219999999994</v>
      </c>
      <c r="U49">
        <v>62.112069571563374</v>
      </c>
      <c r="V49">
        <v>0.4392086330935252</v>
      </c>
      <c r="W49">
        <v>5.2003153646109128</v>
      </c>
      <c r="X49">
        <v>22.148559852553305</v>
      </c>
      <c r="Y49">
        <v>0</v>
      </c>
      <c r="Z49">
        <v>5.7566195999999996</v>
      </c>
      <c r="AA49">
        <v>18.513577979793244</v>
      </c>
      <c r="AB49">
        <v>19.470258505283525</v>
      </c>
      <c r="AC49">
        <v>14.124610071557475</v>
      </c>
      <c r="AD49">
        <v>13.243365895612012</v>
      </c>
      <c r="AE49">
        <v>24.008369573977422</v>
      </c>
      <c r="AF49">
        <v>5.9271258247520437</v>
      </c>
      <c r="AG49">
        <v>28.599151721839917</v>
      </c>
      <c r="AH49">
        <v>68.823600727199988</v>
      </c>
      <c r="AI49">
        <v>0</v>
      </c>
      <c r="AJ49">
        <v>0</v>
      </c>
      <c r="AK49">
        <v>27.287740101513478</v>
      </c>
      <c r="AL49">
        <v>59.209269999999989</v>
      </c>
      <c r="AM49">
        <v>2.5541054877069378</v>
      </c>
      <c r="AN49">
        <v>3.2775162406498366E-2</v>
      </c>
      <c r="AO49">
        <v>12.912479999999999</v>
      </c>
      <c r="AP49">
        <v>3.3758042327007729</v>
      </c>
      <c r="AQ49">
        <v>0</v>
      </c>
      <c r="AR49">
        <v>20.850699999999996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1.0931040000000001</v>
      </c>
      <c r="BA49">
        <v>1.5791238000000001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932.82713384810677</v>
      </c>
      <c r="DN49">
        <v>30.682292224536134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281.27098783944194</v>
      </c>
      <c r="L50">
        <v>7.3694232225135305</v>
      </c>
      <c r="M50">
        <v>61.41630763319786</v>
      </c>
      <c r="N50">
        <v>53.200523742032274</v>
      </c>
      <c r="O50">
        <v>74.751074286224693</v>
      </c>
      <c r="P50">
        <v>29.949143627109404</v>
      </c>
      <c r="Q50">
        <v>5.3145365642105036</v>
      </c>
      <c r="R50">
        <v>10.497687572115106</v>
      </c>
      <c r="S50">
        <v>6.4081705319963822</v>
      </c>
      <c r="T50">
        <v>0.36383219999999994</v>
      </c>
      <c r="U50">
        <v>62.112069571563374</v>
      </c>
      <c r="V50">
        <v>2.3596044604316551</v>
      </c>
      <c r="W50">
        <v>10.209571845471343</v>
      </c>
      <c r="X50">
        <v>34.369004693507897</v>
      </c>
      <c r="Y50">
        <v>0</v>
      </c>
      <c r="Z50">
        <v>5.7566195999999996</v>
      </c>
      <c r="AA50">
        <v>18.513577979793244</v>
      </c>
      <c r="AB50">
        <v>19.470258505283525</v>
      </c>
      <c r="AC50">
        <v>14.124610071557475</v>
      </c>
      <c r="AD50">
        <v>13.243365895612012</v>
      </c>
      <c r="AE50">
        <v>24.008369573977422</v>
      </c>
      <c r="AF50">
        <v>5.9271258247520437</v>
      </c>
      <c r="AG50">
        <v>28.599151721839917</v>
      </c>
      <c r="AH50">
        <v>68.823600727199988</v>
      </c>
      <c r="AI50">
        <v>0</v>
      </c>
      <c r="AJ50">
        <v>0</v>
      </c>
      <c r="AK50">
        <v>27.287740101513478</v>
      </c>
      <c r="AL50">
        <v>50.280199999999994</v>
      </c>
      <c r="AM50">
        <v>2.5541054877069378</v>
      </c>
      <c r="AN50">
        <v>3.2775162406498366E-2</v>
      </c>
      <c r="AO50">
        <v>12.912479999999999</v>
      </c>
      <c r="AP50">
        <v>3.3758042327007729</v>
      </c>
      <c r="AQ50">
        <v>0</v>
      </c>
      <c r="AR50">
        <v>20.850699999999996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1.0931040000000001</v>
      </c>
      <c r="BA50">
        <v>1.5791238000000001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945.78892058284589</v>
      </c>
      <c r="DN50">
        <v>31.108344303474297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281.05750946776448</v>
      </c>
      <c r="L51">
        <v>7.3694232225135305</v>
      </c>
      <c r="M51">
        <v>61.41630763319786</v>
      </c>
      <c r="N51">
        <v>53.200523742032274</v>
      </c>
      <c r="O51">
        <v>74.751074286224693</v>
      </c>
      <c r="P51">
        <v>29.949143627109404</v>
      </c>
      <c r="Q51">
        <v>5.2689677722038031</v>
      </c>
      <c r="R51">
        <v>5.9870380679816959</v>
      </c>
      <c r="S51">
        <v>6.2993042488784674</v>
      </c>
      <c r="T51">
        <v>0.36383219999999994</v>
      </c>
      <c r="U51">
        <v>62.112069571563374</v>
      </c>
      <c r="V51">
        <v>0.4392086330935252</v>
      </c>
      <c r="W51">
        <v>5.2705898965651148</v>
      </c>
      <c r="X51">
        <v>19.763735739934535</v>
      </c>
      <c r="Y51">
        <v>0</v>
      </c>
      <c r="Z51">
        <v>5.7566195999999996</v>
      </c>
      <c r="AA51">
        <v>18.513577979793244</v>
      </c>
      <c r="AB51">
        <v>19.470258505283525</v>
      </c>
      <c r="AC51">
        <v>14.124610071557475</v>
      </c>
      <c r="AD51">
        <v>13.243365895612012</v>
      </c>
      <c r="AE51">
        <v>24.008369573977422</v>
      </c>
      <c r="AF51">
        <v>5.9271258247520437</v>
      </c>
      <c r="AG51">
        <v>28.599151721839917</v>
      </c>
      <c r="AH51">
        <v>68.823600727199988</v>
      </c>
      <c r="AI51">
        <v>0</v>
      </c>
      <c r="AJ51">
        <v>0</v>
      </c>
      <c r="AK51">
        <v>27.287740101513478</v>
      </c>
      <c r="AL51">
        <v>50.280199999999994</v>
      </c>
      <c r="AM51">
        <v>2.5541054877069378</v>
      </c>
      <c r="AN51">
        <v>3.2775162406498366E-2</v>
      </c>
      <c r="AO51">
        <v>12.912479999999999</v>
      </c>
      <c r="AP51">
        <v>3.3758042327007729</v>
      </c>
      <c r="AQ51">
        <v>0</v>
      </c>
      <c r="AR51">
        <v>20.850699999999996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1.0931040000000001</v>
      </c>
      <c r="BA51">
        <v>1.5791238000000001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920.28379441782636</v>
      </c>
      <c r="DN51">
        <v>30.270260787740256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281.05750946776448</v>
      </c>
      <c r="L52">
        <v>7.3694232225135305</v>
      </c>
      <c r="M52">
        <v>61.41630763319786</v>
      </c>
      <c r="N52">
        <v>53.200523742032274</v>
      </c>
      <c r="O52">
        <v>74.751074286224693</v>
      </c>
      <c r="P52">
        <v>29.949143627109404</v>
      </c>
      <c r="Q52">
        <v>5.2689677722038031</v>
      </c>
      <c r="R52">
        <v>5.9870380679816959</v>
      </c>
      <c r="S52">
        <v>6.2993042488784674</v>
      </c>
      <c r="T52">
        <v>0.36383219999999994</v>
      </c>
      <c r="U52">
        <v>62.112069571563374</v>
      </c>
      <c r="V52">
        <v>0.4392086330935252</v>
      </c>
      <c r="W52">
        <v>5.2705898965651148</v>
      </c>
      <c r="X52">
        <v>19.763735739934535</v>
      </c>
      <c r="Y52">
        <v>0</v>
      </c>
      <c r="Z52">
        <v>5.7566195999999996</v>
      </c>
      <c r="AA52">
        <v>18.513577979793244</v>
      </c>
      <c r="AB52">
        <v>19.470258505283525</v>
      </c>
      <c r="AC52">
        <v>14.124610071557475</v>
      </c>
      <c r="AD52">
        <v>13.243365895612012</v>
      </c>
      <c r="AE52">
        <v>24.008369573977422</v>
      </c>
      <c r="AF52">
        <v>5.9271258247520437</v>
      </c>
      <c r="AG52">
        <v>28.599151721839917</v>
      </c>
      <c r="AH52">
        <v>68.823600727199988</v>
      </c>
      <c r="AI52">
        <v>0</v>
      </c>
      <c r="AJ52">
        <v>0</v>
      </c>
      <c r="AK52">
        <v>27.287740101513478</v>
      </c>
      <c r="AL52">
        <v>63.370389999999986</v>
      </c>
      <c r="AM52">
        <v>2.5541054877069378</v>
      </c>
      <c r="AN52">
        <v>3.2775162406498366E-2</v>
      </c>
      <c r="AO52">
        <v>12.912479999999999</v>
      </c>
      <c r="AP52">
        <v>3.3758042327007729</v>
      </c>
      <c r="AQ52">
        <v>0</v>
      </c>
      <c r="AR52">
        <v>20.850699999999996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1.0931040000000001</v>
      </c>
      <c r="BA52">
        <v>1.5791238000000001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932.95771649519315</v>
      </c>
      <c r="DN52">
        <v>30.686528710373643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281.05750946776448</v>
      </c>
      <c r="L53">
        <v>7.4549011412037771</v>
      </c>
      <c r="M53">
        <v>61.41630763319786</v>
      </c>
      <c r="N53">
        <v>53.200523742032274</v>
      </c>
      <c r="O53">
        <v>74.751074286224693</v>
      </c>
      <c r="P53">
        <v>29.949143627109404</v>
      </c>
      <c r="Q53">
        <v>5.2689677722038031</v>
      </c>
      <c r="R53">
        <v>5.9870380679816959</v>
      </c>
      <c r="S53">
        <v>6.2993042488784674</v>
      </c>
      <c r="T53">
        <v>0.36383219999999994</v>
      </c>
      <c r="U53">
        <v>62.112069571563374</v>
      </c>
      <c r="V53">
        <v>0.4392086330935252</v>
      </c>
      <c r="W53">
        <v>5.2705898965651148</v>
      </c>
      <c r="X53">
        <v>19.763735739934535</v>
      </c>
      <c r="Y53">
        <v>0</v>
      </c>
      <c r="Z53">
        <v>5.7566195999999996</v>
      </c>
      <c r="AA53">
        <v>18.513577979793244</v>
      </c>
      <c r="AB53">
        <v>19.470258505283525</v>
      </c>
      <c r="AC53">
        <v>14.124610071557475</v>
      </c>
      <c r="AD53">
        <v>13.243365895612012</v>
      </c>
      <c r="AE53">
        <v>24.008369573977422</v>
      </c>
      <c r="AF53">
        <v>5.9271258247520437</v>
      </c>
      <c r="AG53">
        <v>28.599151721839917</v>
      </c>
      <c r="AH53">
        <v>68.823600727199988</v>
      </c>
      <c r="AI53">
        <v>0</v>
      </c>
      <c r="AJ53">
        <v>0</v>
      </c>
      <c r="AK53">
        <v>27.287740101513478</v>
      </c>
      <c r="AL53">
        <v>63.370389999999986</v>
      </c>
      <c r="AM53">
        <v>2.5541054877069378</v>
      </c>
      <c r="AN53">
        <v>3.2775162406498366E-2</v>
      </c>
      <c r="AO53">
        <v>12.912479999999999</v>
      </c>
      <c r="AP53">
        <v>3.3758042327007729</v>
      </c>
      <c r="AQ53">
        <v>0</v>
      </c>
      <c r="AR53">
        <v>20.850699999999996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1.0931040000000001</v>
      </c>
      <c r="BA53">
        <v>1.5791238000000001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933.04047621605241</v>
      </c>
      <c r="DN53">
        <v>30.689246908204638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281.05750946776448</v>
      </c>
      <c r="L54">
        <v>7.4549011412037771</v>
      </c>
      <c r="M54">
        <v>61.41630763319786</v>
      </c>
      <c r="N54">
        <v>53.200523742032274</v>
      </c>
      <c r="O54">
        <v>74.751074286224693</v>
      </c>
      <c r="P54">
        <v>29.949143627109404</v>
      </c>
      <c r="Q54">
        <v>5.2689677722038031</v>
      </c>
      <c r="R54">
        <v>6.1179260633724235</v>
      </c>
      <c r="S54">
        <v>6.2993042488784674</v>
      </c>
      <c r="T54">
        <v>0.36383219999999994</v>
      </c>
      <c r="U54">
        <v>62.112069571563374</v>
      </c>
      <c r="V54">
        <v>0.4392086330935252</v>
      </c>
      <c r="W54">
        <v>5.2705898965651148</v>
      </c>
      <c r="X54">
        <v>19.763735739934535</v>
      </c>
      <c r="Y54">
        <v>0</v>
      </c>
      <c r="Z54">
        <v>5.7566195999999996</v>
      </c>
      <c r="AA54">
        <v>18.513577979793244</v>
      </c>
      <c r="AB54">
        <v>19.470258505283525</v>
      </c>
      <c r="AC54">
        <v>14.124610071557475</v>
      </c>
      <c r="AD54">
        <v>13.243365895612012</v>
      </c>
      <c r="AE54">
        <v>24.008369573977422</v>
      </c>
      <c r="AF54">
        <v>5.9271258247520437</v>
      </c>
      <c r="AG54">
        <v>28.599151721839917</v>
      </c>
      <c r="AH54">
        <v>68.823600727199988</v>
      </c>
      <c r="AI54">
        <v>0</v>
      </c>
      <c r="AJ54">
        <v>0</v>
      </c>
      <c r="AK54">
        <v>27.287740101513478</v>
      </c>
      <c r="AL54">
        <v>63.370389999999986</v>
      </c>
      <c r="AM54">
        <v>2.5541054877069378</v>
      </c>
      <c r="AN54">
        <v>3.2775162406498366E-2</v>
      </c>
      <c r="AO54">
        <v>12.912479999999999</v>
      </c>
      <c r="AP54">
        <v>3.3758042327007729</v>
      </c>
      <c r="AQ54">
        <v>0</v>
      </c>
      <c r="AR54">
        <v>20.850699999999996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1.0931040000000001</v>
      </c>
      <c r="BA54">
        <v>1.5791238000000001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933.16720208832089</v>
      </c>
      <c r="DN54">
        <v>30.693409031326965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281.05750946776448</v>
      </c>
      <c r="L55">
        <v>7.4549011412037771</v>
      </c>
      <c r="M55">
        <v>61.41630763319786</v>
      </c>
      <c r="N55">
        <v>53.200523742032274</v>
      </c>
      <c r="O55">
        <v>74.751074286224693</v>
      </c>
      <c r="P55">
        <v>29.949143627109404</v>
      </c>
      <c r="Q55">
        <v>5.2689677722038031</v>
      </c>
      <c r="R55">
        <v>6.1179260633724235</v>
      </c>
      <c r="S55">
        <v>6.2993042488784674</v>
      </c>
      <c r="T55">
        <v>0.36383219999999994</v>
      </c>
      <c r="U55">
        <v>62.112069571563374</v>
      </c>
      <c r="V55">
        <v>0.4392086330935252</v>
      </c>
      <c r="W55">
        <v>5.2705898965651148</v>
      </c>
      <c r="X55">
        <v>19.763735739934535</v>
      </c>
      <c r="Y55">
        <v>0</v>
      </c>
      <c r="Z55">
        <v>5.7566195999999996</v>
      </c>
      <c r="AA55">
        <v>18.513577979793244</v>
      </c>
      <c r="AB55">
        <v>19.470258505283525</v>
      </c>
      <c r="AC55">
        <v>14.124610071557475</v>
      </c>
      <c r="AD55">
        <v>8.82891075080836</v>
      </c>
      <c r="AE55">
        <v>24.008369573977422</v>
      </c>
      <c r="AF55">
        <v>5.9271258247520437</v>
      </c>
      <c r="AG55">
        <v>28.599151721839917</v>
      </c>
      <c r="AH55">
        <v>68.823600727199988</v>
      </c>
      <c r="AI55">
        <v>0</v>
      </c>
      <c r="AJ55">
        <v>0</v>
      </c>
      <c r="AK55">
        <v>27.287740101513478</v>
      </c>
      <c r="AL55">
        <v>63.370389999999986</v>
      </c>
      <c r="AM55">
        <v>2.5541054877069378</v>
      </c>
      <c r="AN55">
        <v>3.2775162406498366E-2</v>
      </c>
      <c r="AO55">
        <v>12.912479999999999</v>
      </c>
      <c r="AP55">
        <v>3.3758042327007729</v>
      </c>
      <c r="AQ55">
        <v>0</v>
      </c>
      <c r="AR55">
        <v>22.790299999999995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0.96612660000000017</v>
      </c>
      <c r="BA55">
        <v>1.5791238000000001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930.64810837173434</v>
      </c>
      <c r="DN55">
        <v>30.610670203109894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281.05750946776448</v>
      </c>
      <c r="L56">
        <v>7.4549011412037771</v>
      </c>
      <c r="M56">
        <v>61.41630763319786</v>
      </c>
      <c r="N56">
        <v>53.200523742032274</v>
      </c>
      <c r="O56">
        <v>74.751074286224693</v>
      </c>
      <c r="P56">
        <v>29.949143627109404</v>
      </c>
      <c r="Q56">
        <v>5.2689677722038031</v>
      </c>
      <c r="R56">
        <v>6.1179260633724235</v>
      </c>
      <c r="S56">
        <v>6.2993042488784674</v>
      </c>
      <c r="T56">
        <v>0.36383219999999994</v>
      </c>
      <c r="U56">
        <v>62.112069571563374</v>
      </c>
      <c r="V56">
        <v>0.4392086330935252</v>
      </c>
      <c r="W56">
        <v>5.2705898965651148</v>
      </c>
      <c r="X56">
        <v>19.763735739934535</v>
      </c>
      <c r="Y56">
        <v>0</v>
      </c>
      <c r="Z56">
        <v>5.7566195999999996</v>
      </c>
      <c r="AA56">
        <v>18.513577979793244</v>
      </c>
      <c r="AB56">
        <v>19.470258505283525</v>
      </c>
      <c r="AC56">
        <v>14.124610071557475</v>
      </c>
      <c r="AD56">
        <v>8.82891075080836</v>
      </c>
      <c r="AE56">
        <v>24.008369573977422</v>
      </c>
      <c r="AF56">
        <v>5.9271258247520437</v>
      </c>
      <c r="AG56">
        <v>28.599151721839917</v>
      </c>
      <c r="AH56">
        <v>68.823600727199988</v>
      </c>
      <c r="AI56">
        <v>0</v>
      </c>
      <c r="AJ56">
        <v>0</v>
      </c>
      <c r="AK56">
        <v>27.287740101513478</v>
      </c>
      <c r="AL56">
        <v>63.370389999999986</v>
      </c>
      <c r="AM56">
        <v>2.5541054877069378</v>
      </c>
      <c r="AN56">
        <v>3.2775162406498366E-2</v>
      </c>
      <c r="AO56">
        <v>12.912479999999999</v>
      </c>
      <c r="AP56">
        <v>3.3758042327007729</v>
      </c>
      <c r="AQ56">
        <v>0</v>
      </c>
      <c r="AR56">
        <v>22.790299999999995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0.96612660000000017</v>
      </c>
      <c r="BA56">
        <v>1.5791238000000001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930.64810837173434</v>
      </c>
      <c r="DN56">
        <v>30.610670203109894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281.30679818362637</v>
      </c>
      <c r="L57">
        <v>7.4605910333098509</v>
      </c>
      <c r="M57">
        <v>61.41630763319786</v>
      </c>
      <c r="N57">
        <v>53.200523742032274</v>
      </c>
      <c r="O57">
        <v>74.751074286224693</v>
      </c>
      <c r="P57">
        <v>29.949143627109404</v>
      </c>
      <c r="Q57">
        <v>5.0918961437280572</v>
      </c>
      <c r="R57">
        <v>4.8666986769347425</v>
      </c>
      <c r="S57">
        <v>6.3219524926468917</v>
      </c>
      <c r="T57">
        <v>0.52290000000000003</v>
      </c>
      <c r="U57">
        <v>62.112069571563374</v>
      </c>
      <c r="V57">
        <v>0.4392086330935252</v>
      </c>
      <c r="W57">
        <v>5.2705898965651148</v>
      </c>
      <c r="X57">
        <v>19.763735739934535</v>
      </c>
      <c r="Y57">
        <v>0</v>
      </c>
      <c r="Z57">
        <v>5.7566195999999996</v>
      </c>
      <c r="AA57">
        <v>18.513577979793244</v>
      </c>
      <c r="AB57">
        <v>19.470258505283525</v>
      </c>
      <c r="AC57">
        <v>14.124610071557475</v>
      </c>
      <c r="AD57">
        <v>8.82891075080836</v>
      </c>
      <c r="AE57">
        <v>24.008369573977422</v>
      </c>
      <c r="AF57">
        <v>5.9271258247520437</v>
      </c>
      <c r="AG57">
        <v>28.599151721839917</v>
      </c>
      <c r="AH57">
        <v>68.823600727199988</v>
      </c>
      <c r="AI57">
        <v>0</v>
      </c>
      <c r="AJ57">
        <v>0</v>
      </c>
      <c r="AK57">
        <v>27.287740101513478</v>
      </c>
      <c r="AL57">
        <v>63.370389999999986</v>
      </c>
      <c r="AM57">
        <v>2.5541054877069378</v>
      </c>
      <c r="AN57">
        <v>3.2775162406498366E-2</v>
      </c>
      <c r="AO57">
        <v>12.912479999999999</v>
      </c>
      <c r="AP57">
        <v>3.3758042327007729</v>
      </c>
      <c r="AQ57">
        <v>0</v>
      </c>
      <c r="AR57">
        <v>20.850699999999996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1.0102932000000002</v>
      </c>
      <c r="BA57">
        <v>1.5791238000000001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927.85288167454075</v>
      </c>
      <c r="DN57">
        <v>30.518859137126384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281.30679818362637</v>
      </c>
      <c r="L58">
        <v>7.4605910333098509</v>
      </c>
      <c r="M58">
        <v>61.41630763319786</v>
      </c>
      <c r="N58">
        <v>53.200523742032274</v>
      </c>
      <c r="O58">
        <v>74.751074286224693</v>
      </c>
      <c r="P58">
        <v>29.949143627109404</v>
      </c>
      <c r="Q58">
        <v>5.0918961437280572</v>
      </c>
      <c r="R58">
        <v>4.938097808442417</v>
      </c>
      <c r="S58">
        <v>6.3219524926468917</v>
      </c>
      <c r="T58">
        <v>0.52290000000000003</v>
      </c>
      <c r="U58">
        <v>62.112069571563374</v>
      </c>
      <c r="V58">
        <v>0.4392086330935252</v>
      </c>
      <c r="W58">
        <v>5.2705898965651148</v>
      </c>
      <c r="X58">
        <v>19.763735739934535</v>
      </c>
      <c r="Y58">
        <v>0</v>
      </c>
      <c r="Z58">
        <v>5.7566195999999996</v>
      </c>
      <c r="AA58">
        <v>18.513577979793244</v>
      </c>
      <c r="AB58">
        <v>19.470258505283525</v>
      </c>
      <c r="AC58">
        <v>14.124610071557475</v>
      </c>
      <c r="AD58">
        <v>8.82891075080836</v>
      </c>
      <c r="AE58">
        <v>24.008369573977422</v>
      </c>
      <c r="AF58">
        <v>5.9271258247520437</v>
      </c>
      <c r="AG58">
        <v>28.599151721839917</v>
      </c>
      <c r="AH58">
        <v>68.823600727199988</v>
      </c>
      <c r="AI58">
        <v>0</v>
      </c>
      <c r="AJ58">
        <v>0</v>
      </c>
      <c r="AK58">
        <v>27.287740101513478</v>
      </c>
      <c r="AL58">
        <v>63.370389999999986</v>
      </c>
      <c r="AM58">
        <v>2.5541054877069378</v>
      </c>
      <c r="AN58">
        <v>3.2775162406498366E-2</v>
      </c>
      <c r="AO58">
        <v>12.912479999999999</v>
      </c>
      <c r="AP58">
        <v>3.3758042327007729</v>
      </c>
      <c r="AQ58">
        <v>0</v>
      </c>
      <c r="AR58">
        <v>20.850699999999996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1.0931040000000001</v>
      </c>
      <c r="BA58">
        <v>1.5791238000000001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928.00218771366644</v>
      </c>
      <c r="DN58">
        <v>30.523763029508331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281.29339859795914</v>
      </c>
      <c r="L59">
        <v>7.3805974623183133</v>
      </c>
      <c r="M59">
        <v>61.41630763319786</v>
      </c>
      <c r="N59">
        <v>53.200523742032274</v>
      </c>
      <c r="O59">
        <v>74.751074286224693</v>
      </c>
      <c r="P59">
        <v>29.949143627109404</v>
      </c>
      <c r="Q59">
        <v>5.1451049864303515</v>
      </c>
      <c r="R59">
        <v>4.938097808442417</v>
      </c>
      <c r="S59">
        <v>6.2394568185378878</v>
      </c>
      <c r="T59">
        <v>0.52290000000000003</v>
      </c>
      <c r="U59">
        <v>62.112069571563374</v>
      </c>
      <c r="V59">
        <v>2.7488750719424471</v>
      </c>
      <c r="W59">
        <v>7.9433969507889985</v>
      </c>
      <c r="X59">
        <v>33.525677744796461</v>
      </c>
      <c r="Y59">
        <v>0</v>
      </c>
      <c r="Z59">
        <v>5.7566195999999996</v>
      </c>
      <c r="AA59">
        <v>18.513577979793244</v>
      </c>
      <c r="AB59">
        <v>19.470258505283525</v>
      </c>
      <c r="AC59">
        <v>14.124610071557475</v>
      </c>
      <c r="AD59">
        <v>8.82891075080836</v>
      </c>
      <c r="AE59">
        <v>24.008369573977422</v>
      </c>
      <c r="AF59">
        <v>5.9271258247520437</v>
      </c>
      <c r="AG59">
        <v>28.599151721839917</v>
      </c>
      <c r="AH59">
        <v>68.823600727199988</v>
      </c>
      <c r="AI59">
        <v>0</v>
      </c>
      <c r="AJ59">
        <v>0</v>
      </c>
      <c r="AK59">
        <v>27.287740101513478</v>
      </c>
      <c r="AL59">
        <v>63.370389999999986</v>
      </c>
      <c r="AM59">
        <v>2.5541054877069378</v>
      </c>
      <c r="AN59">
        <v>3.2775162406498366E-2</v>
      </c>
      <c r="AO59">
        <v>12.912479999999999</v>
      </c>
      <c r="AP59">
        <v>3.3758042327007729</v>
      </c>
      <c r="AQ59">
        <v>12.186116892263492</v>
      </c>
      <c r="AR59">
        <v>20.850699999999996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1.9660122</v>
      </c>
      <c r="AZ59">
        <v>1.0931040000000001</v>
      </c>
      <c r="BA59">
        <v>1.5791238000000001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957.82993939818198</v>
      </c>
      <c r="DN59">
        <v>31.503863747125607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280.79703029921825</v>
      </c>
      <c r="L60">
        <v>7.1267741160585452</v>
      </c>
      <c r="M60">
        <v>61.41630763319786</v>
      </c>
      <c r="N60">
        <v>53.200523742032274</v>
      </c>
      <c r="O60">
        <v>74.751074286224693</v>
      </c>
      <c r="P60">
        <v>29.949143627109404</v>
      </c>
      <c r="Q60">
        <v>5.1373353907139601</v>
      </c>
      <c r="R60">
        <v>8.9585199831549858</v>
      </c>
      <c r="S60">
        <v>5.9044608505602509</v>
      </c>
      <c r="T60">
        <v>0.52290000000000003</v>
      </c>
      <c r="U60">
        <v>62.112069571563374</v>
      </c>
      <c r="V60">
        <v>2.7488750719424471</v>
      </c>
      <c r="W60">
        <v>10.802601051999858</v>
      </c>
      <c r="X60">
        <v>47.995985417331333</v>
      </c>
      <c r="Y60">
        <v>0</v>
      </c>
      <c r="Z60">
        <v>5.7566195999999996</v>
      </c>
      <c r="AA60">
        <v>18.513577979793244</v>
      </c>
      <c r="AB60">
        <v>19.470258505283525</v>
      </c>
      <c r="AC60">
        <v>14.124610071557475</v>
      </c>
      <c r="AD60">
        <v>8.82891075080836</v>
      </c>
      <c r="AE60">
        <v>24.008369573977422</v>
      </c>
      <c r="AF60">
        <v>5.9271258247520437</v>
      </c>
      <c r="AG60">
        <v>28.599151721839917</v>
      </c>
      <c r="AH60">
        <v>68.823600727199988</v>
      </c>
      <c r="AI60">
        <v>0</v>
      </c>
      <c r="AJ60">
        <v>0</v>
      </c>
      <c r="AK60">
        <v>27.287740101513478</v>
      </c>
      <c r="AL60">
        <v>63.370389999999986</v>
      </c>
      <c r="AM60">
        <v>2.5541054877069378</v>
      </c>
      <c r="AN60">
        <v>3.2775162406498366E-2</v>
      </c>
      <c r="AO60">
        <v>12.912479999999999</v>
      </c>
      <c r="AP60">
        <v>3.3758042327007729</v>
      </c>
      <c r="AQ60">
        <v>18.279174985101573</v>
      </c>
      <c r="AR60">
        <v>20.850699999999996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1.9660122</v>
      </c>
      <c r="AZ60">
        <v>1.0931040000000001</v>
      </c>
      <c r="BA60">
        <v>1.5791238000000001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983.34155979571744</v>
      </c>
      <c r="DN60">
        <v>32.342278182191727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280.79703029921825</v>
      </c>
      <c r="L61">
        <v>7.031831102184503</v>
      </c>
      <c r="M61">
        <v>61.41630763319786</v>
      </c>
      <c r="N61">
        <v>53.200523742032274</v>
      </c>
      <c r="O61">
        <v>74.751074286224693</v>
      </c>
      <c r="P61">
        <v>29.949143627109404</v>
      </c>
      <c r="Q61">
        <v>3.5580072338194264</v>
      </c>
      <c r="R61">
        <v>10.833345599202419</v>
      </c>
      <c r="S61">
        <v>5.609401128586498</v>
      </c>
      <c r="T61">
        <v>0.52290000000000003</v>
      </c>
      <c r="U61">
        <v>62.112069571563374</v>
      </c>
      <c r="V61">
        <v>2.7488750719424471</v>
      </c>
      <c r="W61">
        <v>10.978111695555477</v>
      </c>
      <c r="X61">
        <v>64.787941323206951</v>
      </c>
      <c r="Y61">
        <v>0</v>
      </c>
      <c r="Z61">
        <v>2.8783097999999998</v>
      </c>
      <c r="AA61">
        <v>18.513577979793244</v>
      </c>
      <c r="AB61">
        <v>19.470258505283525</v>
      </c>
      <c r="AC61">
        <v>14.124610071557475</v>
      </c>
      <c r="AD61">
        <v>8.82891075080836</v>
      </c>
      <c r="AE61">
        <v>24.008369573977422</v>
      </c>
      <c r="AF61">
        <v>5.9271258247520437</v>
      </c>
      <c r="AG61">
        <v>28.599151721839917</v>
      </c>
      <c r="AH61">
        <v>68.823600727199988</v>
      </c>
      <c r="AI61">
        <v>0</v>
      </c>
      <c r="AJ61">
        <v>0</v>
      </c>
      <c r="AK61">
        <v>27.287740101513478</v>
      </c>
      <c r="AL61">
        <v>63.370389999999986</v>
      </c>
      <c r="AM61">
        <v>2.5541054877069378</v>
      </c>
      <c r="AN61">
        <v>3.2775162406498366E-2</v>
      </c>
      <c r="AO61">
        <v>12.912479999999999</v>
      </c>
      <c r="AP61">
        <v>5.3450233684428916</v>
      </c>
      <c r="AQ61">
        <v>18.279174985101573</v>
      </c>
      <c r="AR61">
        <v>20.850699999999996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1.9660122</v>
      </c>
      <c r="AZ61">
        <v>1.6396559999999998</v>
      </c>
      <c r="BA61">
        <v>1.5791238000000001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999.32625695819127</v>
      </c>
      <c r="DN61">
        <v>32.868003628196284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280.79703029921825</v>
      </c>
      <c r="L62">
        <v>7.031831102184503</v>
      </c>
      <c r="M62">
        <v>61.41630763319786</v>
      </c>
      <c r="N62">
        <v>53.200523742032274</v>
      </c>
      <c r="O62">
        <v>74.751074286224693</v>
      </c>
      <c r="P62">
        <v>29.949143627109404</v>
      </c>
      <c r="Q62">
        <v>3.5580072338194264</v>
      </c>
      <c r="R62">
        <v>10.833345599202419</v>
      </c>
      <c r="S62">
        <v>5.609401128586498</v>
      </c>
      <c r="T62">
        <v>0.52290000000000003</v>
      </c>
      <c r="U62">
        <v>62.112069571563374</v>
      </c>
      <c r="V62">
        <v>2.7488750719424471</v>
      </c>
      <c r="W62">
        <v>10.978111695555477</v>
      </c>
      <c r="X62">
        <v>64.787941323206951</v>
      </c>
      <c r="Y62">
        <v>0</v>
      </c>
      <c r="Z62">
        <v>2.8783097999999998</v>
      </c>
      <c r="AA62">
        <v>18.513577979793244</v>
      </c>
      <c r="AB62">
        <v>19.470258505283525</v>
      </c>
      <c r="AC62">
        <v>14.124610071557475</v>
      </c>
      <c r="AD62">
        <v>8.82891075080836</v>
      </c>
      <c r="AE62">
        <v>24.008369573977422</v>
      </c>
      <c r="AF62">
        <v>5.9271258247520437</v>
      </c>
      <c r="AG62">
        <v>28.599151721839917</v>
      </c>
      <c r="AH62">
        <v>68.823600727199988</v>
      </c>
      <c r="AI62">
        <v>0</v>
      </c>
      <c r="AJ62">
        <v>0</v>
      </c>
      <c r="AK62">
        <v>27.287740101513478</v>
      </c>
      <c r="AL62">
        <v>63.370389999999986</v>
      </c>
      <c r="AM62">
        <v>2.5541054877069378</v>
      </c>
      <c r="AN62">
        <v>3.2775162406498366E-2</v>
      </c>
      <c r="AO62">
        <v>12.912479999999999</v>
      </c>
      <c r="AP62">
        <v>5.3450233684428916</v>
      </c>
      <c r="AQ62">
        <v>18.279174985101573</v>
      </c>
      <c r="AR62">
        <v>20.850699999999996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1.9660122</v>
      </c>
      <c r="AZ62">
        <v>2.1862071000000003</v>
      </c>
      <c r="BA62">
        <v>1.5791238000000001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999.85542815819133</v>
      </c>
      <c r="DN62">
        <v>32.885383528196293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280.78912593184589</v>
      </c>
      <c r="L63">
        <v>7.031831102184503</v>
      </c>
      <c r="M63">
        <v>61.41630763319786</v>
      </c>
      <c r="N63">
        <v>53.200523742032274</v>
      </c>
      <c r="O63">
        <v>74.751074286224693</v>
      </c>
      <c r="P63">
        <v>29.949143627109404</v>
      </c>
      <c r="Q63">
        <v>3.5580072338194264</v>
      </c>
      <c r="R63">
        <v>10.833345599202419</v>
      </c>
      <c r="S63">
        <v>5.609401128586498</v>
      </c>
      <c r="T63">
        <v>0.52290000000000003</v>
      </c>
      <c r="U63">
        <v>62.112069571563374</v>
      </c>
      <c r="V63">
        <v>4.6692708992805763</v>
      </c>
      <c r="W63">
        <v>10.978111695555477</v>
      </c>
      <c r="X63">
        <v>64.787941323206951</v>
      </c>
      <c r="Y63">
        <v>0</v>
      </c>
      <c r="Z63">
        <v>2.8783097999999998</v>
      </c>
      <c r="AA63">
        <v>18.513577979793244</v>
      </c>
      <c r="AB63">
        <v>19.470258505283525</v>
      </c>
      <c r="AC63">
        <v>14.124610071557475</v>
      </c>
      <c r="AD63">
        <v>8.82891075080836</v>
      </c>
      <c r="AE63">
        <v>24.008369573977422</v>
      </c>
      <c r="AF63">
        <v>5.9271258247520437</v>
      </c>
      <c r="AG63">
        <v>28.599151721839917</v>
      </c>
      <c r="AH63">
        <v>68.823600727199988</v>
      </c>
      <c r="AI63">
        <v>0</v>
      </c>
      <c r="AJ63">
        <v>0</v>
      </c>
      <c r="AK63">
        <v>27.287740101513478</v>
      </c>
      <c r="AL63">
        <v>63.370389999999986</v>
      </c>
      <c r="AM63">
        <v>2.5541054877069378</v>
      </c>
      <c r="AN63">
        <v>3.2775162406498366E-2</v>
      </c>
      <c r="AO63">
        <v>12.266855999999999</v>
      </c>
      <c r="AP63">
        <v>3.9384382714842352</v>
      </c>
      <c r="AQ63">
        <v>18.279174985101573</v>
      </c>
      <c r="AR63">
        <v>20.850699999999996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1.9660122</v>
      </c>
      <c r="AZ63">
        <v>2.1862071000000003</v>
      </c>
      <c r="BA63">
        <v>1.5791238000000001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999.72023620831453</v>
      </c>
      <c r="DN63">
        <v>32.88085784108025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280.78912593184589</v>
      </c>
      <c r="L64">
        <v>7.031831102184503</v>
      </c>
      <c r="M64">
        <v>61.41630763319786</v>
      </c>
      <c r="N64">
        <v>53.200523742032274</v>
      </c>
      <c r="O64">
        <v>74.751074286224693</v>
      </c>
      <c r="P64">
        <v>29.949143627109404</v>
      </c>
      <c r="Q64">
        <v>3.5580072338194264</v>
      </c>
      <c r="R64">
        <v>10.833345599202419</v>
      </c>
      <c r="S64">
        <v>5.609401128586498</v>
      </c>
      <c r="T64">
        <v>0.52290000000000003</v>
      </c>
      <c r="U64">
        <v>62.112069571563374</v>
      </c>
      <c r="V64">
        <v>4.6692708992805763</v>
      </c>
      <c r="W64">
        <v>10.978111695555477</v>
      </c>
      <c r="X64">
        <v>64.787941323206951</v>
      </c>
      <c r="Y64">
        <v>0</v>
      </c>
      <c r="Z64">
        <v>2.8783097999999998</v>
      </c>
      <c r="AA64">
        <v>18.513577979793244</v>
      </c>
      <c r="AB64">
        <v>19.470258505283525</v>
      </c>
      <c r="AC64">
        <v>14.124610071557475</v>
      </c>
      <c r="AD64">
        <v>8.82891075080836</v>
      </c>
      <c r="AE64">
        <v>24.008369573977422</v>
      </c>
      <c r="AF64">
        <v>5.9271258247520437</v>
      </c>
      <c r="AG64">
        <v>28.599151721839917</v>
      </c>
      <c r="AH64">
        <v>68.823600727199988</v>
      </c>
      <c r="AI64">
        <v>0</v>
      </c>
      <c r="AJ64">
        <v>0</v>
      </c>
      <c r="AK64">
        <v>27.287740101513478</v>
      </c>
      <c r="AL64">
        <v>59.209269999999989</v>
      </c>
      <c r="AM64">
        <v>2.5541054877069378</v>
      </c>
      <c r="AN64">
        <v>3.2775162406498366E-2</v>
      </c>
      <c r="AO64">
        <v>12.266855999999999</v>
      </c>
      <c r="AP64">
        <v>3.9384382714842352</v>
      </c>
      <c r="AQ64">
        <v>18.279174985101573</v>
      </c>
      <c r="AR64">
        <v>20.850699999999996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1.9660122</v>
      </c>
      <c r="AZ64">
        <v>2.1862071000000003</v>
      </c>
      <c r="BA64">
        <v>1.5791238000000001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995.69144006304771</v>
      </c>
      <c r="DN64">
        <v>32.748533986347034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280.47854049266664</v>
      </c>
      <c r="L65">
        <v>7.2242178994096307</v>
      </c>
      <c r="M65">
        <v>61.41630763319786</v>
      </c>
      <c r="N65">
        <v>53.200523742032274</v>
      </c>
      <c r="O65">
        <v>74.751074286224693</v>
      </c>
      <c r="P65">
        <v>29.949143627109404</v>
      </c>
      <c r="Q65">
        <v>3.5580072338194264</v>
      </c>
      <c r="R65">
        <v>4.9562305103779352</v>
      </c>
      <c r="S65">
        <v>5.9044608505602509</v>
      </c>
      <c r="T65">
        <v>0.52290000000000003</v>
      </c>
      <c r="U65">
        <v>62.112069571563374</v>
      </c>
      <c r="V65">
        <v>4.6692708992805763</v>
      </c>
      <c r="W65">
        <v>15.61952492321813</v>
      </c>
      <c r="X65">
        <v>64.787941323206951</v>
      </c>
      <c r="Y65">
        <v>0</v>
      </c>
      <c r="Z65">
        <v>2.8783097999999998</v>
      </c>
      <c r="AA65">
        <v>18.513577979793244</v>
      </c>
      <c r="AB65">
        <v>19.470258505283525</v>
      </c>
      <c r="AC65">
        <v>14.124610071557475</v>
      </c>
      <c r="AD65">
        <v>8.82891075080836</v>
      </c>
      <c r="AE65">
        <v>24.008369573977422</v>
      </c>
      <c r="AF65">
        <v>5.9271258247520437</v>
      </c>
      <c r="AG65">
        <v>28.599151721839917</v>
      </c>
      <c r="AH65">
        <v>68.823600727199988</v>
      </c>
      <c r="AI65">
        <v>0</v>
      </c>
      <c r="AJ65">
        <v>0</v>
      </c>
      <c r="AK65">
        <v>27.287740101513478</v>
      </c>
      <c r="AL65">
        <v>59.209269999999989</v>
      </c>
      <c r="AM65">
        <v>2.5541054877069378</v>
      </c>
      <c r="AN65">
        <v>3.2775162406498366E-2</v>
      </c>
      <c r="AO65">
        <v>12.266855999999999</v>
      </c>
      <c r="AP65">
        <v>3.9384382714842352</v>
      </c>
      <c r="AQ65">
        <v>18.279174985101573</v>
      </c>
      <c r="AR65">
        <v>20.850699999999996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1.9660122</v>
      </c>
      <c r="AZ65">
        <v>2.1862071000000003</v>
      </c>
      <c r="BA65">
        <v>1.5791238000000001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994.66638612237523</v>
      </c>
      <c r="DN65">
        <v>32.714747145877134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280.47854049266664</v>
      </c>
      <c r="L66">
        <v>7.2242178994096307</v>
      </c>
      <c r="M66">
        <v>61.41630763319786</v>
      </c>
      <c r="N66">
        <v>53.200523742032274</v>
      </c>
      <c r="O66">
        <v>74.751074286224693</v>
      </c>
      <c r="P66">
        <v>29.949143627109404</v>
      </c>
      <c r="Q66">
        <v>3.5580072338194264</v>
      </c>
      <c r="R66">
        <v>4.938097808442417</v>
      </c>
      <c r="S66">
        <v>5.9044608505602509</v>
      </c>
      <c r="T66">
        <v>0.52290000000000003</v>
      </c>
      <c r="U66">
        <v>62.112069571563374</v>
      </c>
      <c r="V66">
        <v>4.6692708992805763</v>
      </c>
      <c r="W66">
        <v>15.61952492321813</v>
      </c>
      <c r="X66">
        <v>64.787941323206951</v>
      </c>
      <c r="Y66">
        <v>0</v>
      </c>
      <c r="Z66">
        <v>2.8783097999999998</v>
      </c>
      <c r="AA66">
        <v>18.513577979793244</v>
      </c>
      <c r="AB66">
        <v>19.470258505283525</v>
      </c>
      <c r="AC66">
        <v>14.124610071557475</v>
      </c>
      <c r="AD66">
        <v>8.82891075080836</v>
      </c>
      <c r="AE66">
        <v>24.008369573977422</v>
      </c>
      <c r="AF66">
        <v>5.9271258247520437</v>
      </c>
      <c r="AG66">
        <v>28.599151721839917</v>
      </c>
      <c r="AH66">
        <v>68.823600727199988</v>
      </c>
      <c r="AI66">
        <v>0</v>
      </c>
      <c r="AJ66">
        <v>0</v>
      </c>
      <c r="AK66">
        <v>27.287740101513478</v>
      </c>
      <c r="AL66">
        <v>59.209269999999989</v>
      </c>
      <c r="AM66">
        <v>2.5541054877069378</v>
      </c>
      <c r="AN66">
        <v>3.2775162406498366E-2</v>
      </c>
      <c r="AO66">
        <v>12.266855999999999</v>
      </c>
      <c r="AP66">
        <v>3.9384382714842352</v>
      </c>
      <c r="AQ66">
        <v>18.279174985101573</v>
      </c>
      <c r="AR66">
        <v>20.850699999999996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1.9660122</v>
      </c>
      <c r="AZ66">
        <v>2.1862071000000003</v>
      </c>
      <c r="BA66">
        <v>1.5791238000000001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994.64882996842675</v>
      </c>
      <c r="DN66">
        <v>32.71417059789021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280.58810453267444</v>
      </c>
      <c r="L67">
        <v>7.2847184471651865</v>
      </c>
      <c r="M67">
        <v>61.41630763319786</v>
      </c>
      <c r="N67">
        <v>53.200523742032274</v>
      </c>
      <c r="O67">
        <v>74.751074286224693</v>
      </c>
      <c r="P67">
        <v>29.949143627109404</v>
      </c>
      <c r="Q67">
        <v>5.2324626951794517</v>
      </c>
      <c r="R67">
        <v>4.938097808442417</v>
      </c>
      <c r="S67">
        <v>6.0504662677518199</v>
      </c>
      <c r="T67">
        <v>0.52290000000000003</v>
      </c>
      <c r="U67">
        <v>62.112069571563374</v>
      </c>
      <c r="V67">
        <v>4.6692708992805763</v>
      </c>
      <c r="W67">
        <v>10.978111695555477</v>
      </c>
      <c r="X67">
        <v>64.787941323206951</v>
      </c>
      <c r="Y67">
        <v>0</v>
      </c>
      <c r="Z67">
        <v>2.8783097999999998</v>
      </c>
      <c r="AA67">
        <v>18.513577979793244</v>
      </c>
      <c r="AB67">
        <v>19.470258505283525</v>
      </c>
      <c r="AC67">
        <v>14.124610071557475</v>
      </c>
      <c r="AD67">
        <v>8.82891075080836</v>
      </c>
      <c r="AE67">
        <v>24.008369573977422</v>
      </c>
      <c r="AF67">
        <v>5.9271258247520437</v>
      </c>
      <c r="AG67">
        <v>28.599151721839917</v>
      </c>
      <c r="AH67">
        <v>68.823600727199988</v>
      </c>
      <c r="AI67">
        <v>0</v>
      </c>
      <c r="AJ67">
        <v>0</v>
      </c>
      <c r="AK67">
        <v>27.287740101513478</v>
      </c>
      <c r="AL67">
        <v>59.209269999999989</v>
      </c>
      <c r="AM67">
        <v>2.5541054877069378</v>
      </c>
      <c r="AN67">
        <v>3.2775162406498366E-2</v>
      </c>
      <c r="AO67">
        <v>12.266855999999999</v>
      </c>
      <c r="AP67">
        <v>3.9384382714842352</v>
      </c>
      <c r="AQ67">
        <v>18.279174985101573</v>
      </c>
      <c r="AR67">
        <v>20.850699999999996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1.9660122</v>
      </c>
      <c r="AZ67">
        <v>2.1862071000000003</v>
      </c>
      <c r="BA67">
        <v>1.5791238000000001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992.08221935831125</v>
      </c>
      <c r="DN67">
        <v>32.629893446658123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280.59313628084016</v>
      </c>
      <c r="L68">
        <v>7.2847184471651865</v>
      </c>
      <c r="M68">
        <v>61.41630763319786</v>
      </c>
      <c r="N68">
        <v>53.200523742032274</v>
      </c>
      <c r="O68">
        <v>74.751074286224693</v>
      </c>
      <c r="P68">
        <v>29.949143627109404</v>
      </c>
      <c r="Q68">
        <v>5.2324626951794517</v>
      </c>
      <c r="R68">
        <v>4.938097808442417</v>
      </c>
      <c r="S68">
        <v>6.0504662677518199</v>
      </c>
      <c r="T68">
        <v>0.52290000000000003</v>
      </c>
      <c r="U68">
        <v>62.112069571563374</v>
      </c>
      <c r="V68">
        <v>4.6692708992805763</v>
      </c>
      <c r="W68">
        <v>10.978111695555477</v>
      </c>
      <c r="X68">
        <v>64.787941323206951</v>
      </c>
      <c r="Y68">
        <v>0</v>
      </c>
      <c r="Z68">
        <v>2.8783097999999998</v>
      </c>
      <c r="AA68">
        <v>18.513577979793244</v>
      </c>
      <c r="AB68">
        <v>19.470258505283525</v>
      </c>
      <c r="AC68">
        <v>14.124610071557475</v>
      </c>
      <c r="AD68">
        <v>8.82891075080836</v>
      </c>
      <c r="AE68">
        <v>24.008369573977422</v>
      </c>
      <c r="AF68">
        <v>5.9271258247520437</v>
      </c>
      <c r="AG68">
        <v>28.599151721839917</v>
      </c>
      <c r="AH68">
        <v>68.823600727199988</v>
      </c>
      <c r="AI68">
        <v>0</v>
      </c>
      <c r="AJ68">
        <v>0</v>
      </c>
      <c r="AK68">
        <v>27.287740101513478</v>
      </c>
      <c r="AL68">
        <v>59.209269999999989</v>
      </c>
      <c r="AM68">
        <v>5.1082109754138756</v>
      </c>
      <c r="AN68">
        <v>3.2775162406498366E-2</v>
      </c>
      <c r="AO68">
        <v>12.266855999999999</v>
      </c>
      <c r="AP68">
        <v>3.9384382714842352</v>
      </c>
      <c r="AQ68">
        <v>18.279174985101573</v>
      </c>
      <c r="AR68">
        <v>20.850699999999996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1.9660122</v>
      </c>
      <c r="AZ68">
        <v>2.1862071000000003</v>
      </c>
      <c r="BA68">
        <v>1.5791238000000001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994.55997554074236</v>
      </c>
      <c r="DN68">
        <v>32.711274500099698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280.54616235180498</v>
      </c>
      <c r="L69">
        <v>7.2682571831252574</v>
      </c>
      <c r="M69">
        <v>61.41630763319786</v>
      </c>
      <c r="N69">
        <v>53.200523742032274</v>
      </c>
      <c r="O69">
        <v>74.751074286224693</v>
      </c>
      <c r="P69">
        <v>29.949143627109404</v>
      </c>
      <c r="Q69">
        <v>5.2320332445625688</v>
      </c>
      <c r="R69">
        <v>8.9181709952062818</v>
      </c>
      <c r="S69">
        <v>6.0473577724960199</v>
      </c>
      <c r="T69">
        <v>0.52290000000000003</v>
      </c>
      <c r="U69">
        <v>62.112069571563374</v>
      </c>
      <c r="V69">
        <v>4.6692708992805763</v>
      </c>
      <c r="W69">
        <v>10.978111695555477</v>
      </c>
      <c r="X69">
        <v>64.787941323206951</v>
      </c>
      <c r="Y69">
        <v>0</v>
      </c>
      <c r="Z69">
        <v>2.8783097999999998</v>
      </c>
      <c r="AA69">
        <v>18.513577979793244</v>
      </c>
      <c r="AB69">
        <v>19.470258505283525</v>
      </c>
      <c r="AC69">
        <v>14.124610071557475</v>
      </c>
      <c r="AD69">
        <v>8.82891075080836</v>
      </c>
      <c r="AE69">
        <v>24.008369573977422</v>
      </c>
      <c r="AF69">
        <v>5.9271258247520437</v>
      </c>
      <c r="AG69">
        <v>28.599151721839917</v>
      </c>
      <c r="AH69">
        <v>68.823600727199988</v>
      </c>
      <c r="AI69">
        <v>0</v>
      </c>
      <c r="AJ69">
        <v>0</v>
      </c>
      <c r="AK69">
        <v>27.287740101513478</v>
      </c>
      <c r="AL69">
        <v>59.209269999999989</v>
      </c>
      <c r="AM69">
        <v>5.1082109754138756</v>
      </c>
      <c r="AN69">
        <v>3.2775162406498366E-2</v>
      </c>
      <c r="AO69">
        <v>12.266855999999999</v>
      </c>
      <c r="AP69">
        <v>3.9384382714842352</v>
      </c>
      <c r="AQ69">
        <v>18.279174985101573</v>
      </c>
      <c r="AR69">
        <v>20.850699999999996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1.9660122</v>
      </c>
      <c r="AZ69">
        <v>2.1862071000000003</v>
      </c>
      <c r="BA69">
        <v>1.5791238000000001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998.34863847463487</v>
      </c>
      <c r="DN69">
        <v>32.83571161402336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280.55121126553104</v>
      </c>
      <c r="L70">
        <v>7.2681970349542127</v>
      </c>
      <c r="M70">
        <v>61.41630763319786</v>
      </c>
      <c r="N70">
        <v>53.200523742032274</v>
      </c>
      <c r="O70">
        <v>74.751074286224693</v>
      </c>
      <c r="P70">
        <v>29.949143627109404</v>
      </c>
      <c r="Q70">
        <v>5.2320332445625688</v>
      </c>
      <c r="R70">
        <v>8.9181709952062818</v>
      </c>
      <c r="S70">
        <v>6.0473577724960199</v>
      </c>
      <c r="T70">
        <v>0.52290000000000003</v>
      </c>
      <c r="U70">
        <v>62.112069571563374</v>
      </c>
      <c r="V70">
        <v>4.6692708992805763</v>
      </c>
      <c r="W70">
        <v>10.978111695555477</v>
      </c>
      <c r="X70">
        <v>64.787941323206951</v>
      </c>
      <c r="Y70">
        <v>0</v>
      </c>
      <c r="Z70">
        <v>2.8783097999999998</v>
      </c>
      <c r="AA70">
        <v>18.513577979793244</v>
      </c>
      <c r="AB70">
        <v>19.470258505283525</v>
      </c>
      <c r="AC70">
        <v>14.124610071557475</v>
      </c>
      <c r="AD70">
        <v>8.82891075080836</v>
      </c>
      <c r="AE70">
        <v>24.008369573977422</v>
      </c>
      <c r="AF70">
        <v>5.9271258247520437</v>
      </c>
      <c r="AG70">
        <v>28.599151721839917</v>
      </c>
      <c r="AH70">
        <v>68.823600727199988</v>
      </c>
      <c r="AI70">
        <v>0</v>
      </c>
      <c r="AJ70">
        <v>0</v>
      </c>
      <c r="AK70">
        <v>27.287740101513478</v>
      </c>
      <c r="AL70">
        <v>59.209269999999989</v>
      </c>
      <c r="AM70">
        <v>5.1082109754138756</v>
      </c>
      <c r="AN70">
        <v>3.2775162406498366E-2</v>
      </c>
      <c r="AO70">
        <v>12.266855999999999</v>
      </c>
      <c r="AP70">
        <v>3.9384382714842352</v>
      </c>
      <c r="AQ70">
        <v>18.279174985101573</v>
      </c>
      <c r="AR70">
        <v>20.850699999999996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1.9660122</v>
      </c>
      <c r="AZ70">
        <v>2.1862071000000003</v>
      </c>
      <c r="BA70">
        <v>1.5791238000000001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998.35346869426837</v>
      </c>
      <c r="DN70">
        <v>32.835870159944598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0.46558227471503921</v>
      </c>
      <c r="H71">
        <v>0</v>
      </c>
      <c r="I71">
        <v>0</v>
      </c>
      <c r="J71">
        <v>0.46632750668079981</v>
      </c>
      <c r="K71">
        <v>280.56333015113131</v>
      </c>
      <c r="L71">
        <v>7.2846609629961758</v>
      </c>
      <c r="M71">
        <v>61.41630763319786</v>
      </c>
      <c r="N71">
        <v>53.200523742032274</v>
      </c>
      <c r="O71">
        <v>74.751074286224693</v>
      </c>
      <c r="P71">
        <v>29.949143627109404</v>
      </c>
      <c r="Q71">
        <v>5.2323016511981209</v>
      </c>
      <c r="R71">
        <v>13.407105792225353</v>
      </c>
      <c r="S71">
        <v>6.0504662677518199</v>
      </c>
      <c r="T71">
        <v>0.52290000000000003</v>
      </c>
      <c r="U71">
        <v>62.112069571563374</v>
      </c>
      <c r="V71">
        <v>6.2587230215827354</v>
      </c>
      <c r="W71">
        <v>13.251844176933668</v>
      </c>
      <c r="X71">
        <v>64.787941323206951</v>
      </c>
      <c r="Y71">
        <v>0</v>
      </c>
      <c r="Z71">
        <v>2.8783097999999998</v>
      </c>
      <c r="AA71">
        <v>18.513577979793244</v>
      </c>
      <c r="AB71">
        <v>19.470258505283525</v>
      </c>
      <c r="AC71">
        <v>14.124610071557475</v>
      </c>
      <c r="AD71">
        <v>8.82891075080836</v>
      </c>
      <c r="AE71">
        <v>24.008369573977422</v>
      </c>
      <c r="AF71">
        <v>5.9271258247520437</v>
      </c>
      <c r="AG71">
        <v>28.599151721839917</v>
      </c>
      <c r="AH71">
        <v>68.823600727199988</v>
      </c>
      <c r="AI71">
        <v>0</v>
      </c>
      <c r="AJ71">
        <v>0</v>
      </c>
      <c r="AK71">
        <v>27.287740101513478</v>
      </c>
      <c r="AL71">
        <v>59.209269999999989</v>
      </c>
      <c r="AM71">
        <v>5.1082109754138756</v>
      </c>
      <c r="AN71">
        <v>3.2775162406498366E-2</v>
      </c>
      <c r="AO71">
        <v>12.266855999999999</v>
      </c>
      <c r="AP71">
        <v>3.9384382714842352</v>
      </c>
      <c r="AQ71">
        <v>18.279174985101573</v>
      </c>
      <c r="AR71">
        <v>22.790299999999995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1.9660122</v>
      </c>
      <c r="AZ71">
        <v>2.1862071000000003</v>
      </c>
      <c r="BA71">
        <v>1.5791238000000001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1009.2511383242316</v>
      </c>
      <c r="DN71">
        <v>33.193789427610092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0.46558227471503921</v>
      </c>
      <c r="H72">
        <v>0</v>
      </c>
      <c r="I72">
        <v>0</v>
      </c>
      <c r="J72">
        <v>0.46632750668079981</v>
      </c>
      <c r="K72">
        <v>280.56837981118611</v>
      </c>
      <c r="L72">
        <v>7.2846609629961758</v>
      </c>
      <c r="M72">
        <v>61.41630763319786</v>
      </c>
      <c r="N72">
        <v>53.200523742032274</v>
      </c>
      <c r="O72">
        <v>74.751074286224693</v>
      </c>
      <c r="P72">
        <v>29.949143627109404</v>
      </c>
      <c r="Q72">
        <v>5.2323016511981209</v>
      </c>
      <c r="R72">
        <v>13.407105792225353</v>
      </c>
      <c r="S72">
        <v>6.0504662677518199</v>
      </c>
      <c r="T72">
        <v>0.52290000000000003</v>
      </c>
      <c r="U72">
        <v>62.112069571563374</v>
      </c>
      <c r="V72">
        <v>6.2587230215827354</v>
      </c>
      <c r="W72">
        <v>13.251844176933668</v>
      </c>
      <c r="X72">
        <v>64.787941323206951</v>
      </c>
      <c r="Y72">
        <v>0</v>
      </c>
      <c r="Z72">
        <v>2.8783097999999998</v>
      </c>
      <c r="AA72">
        <v>18.513577979793244</v>
      </c>
      <c r="AB72">
        <v>19.470258505283525</v>
      </c>
      <c r="AC72">
        <v>14.124610071557475</v>
      </c>
      <c r="AD72">
        <v>8.82891075080836</v>
      </c>
      <c r="AE72">
        <v>24.008369573977422</v>
      </c>
      <c r="AF72">
        <v>5.9271258247520437</v>
      </c>
      <c r="AG72">
        <v>28.599151721839917</v>
      </c>
      <c r="AH72">
        <v>68.823600727199988</v>
      </c>
      <c r="AI72">
        <v>0</v>
      </c>
      <c r="AJ72">
        <v>0</v>
      </c>
      <c r="AK72">
        <v>27.287740101513478</v>
      </c>
      <c r="AL72">
        <v>59.209269999999989</v>
      </c>
      <c r="AM72">
        <v>5.1082109754138756</v>
      </c>
      <c r="AN72">
        <v>3.2775162406498366E-2</v>
      </c>
      <c r="AO72">
        <v>12.266855999999999</v>
      </c>
      <c r="AP72">
        <v>3.9384382714842352</v>
      </c>
      <c r="AQ72">
        <v>18.279174985101573</v>
      </c>
      <c r="AR72">
        <v>22.790299999999995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2.1862071000000003</v>
      </c>
      <c r="BA72">
        <v>1.5791238000000001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1009.256027523614</v>
      </c>
      <c r="DN72">
        <v>33.193949888282795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0.46558227471503921</v>
      </c>
      <c r="H73">
        <v>0</v>
      </c>
      <c r="I73">
        <v>0</v>
      </c>
      <c r="J73">
        <v>0.46632750668079981</v>
      </c>
      <c r="K73">
        <v>280.56333015113131</v>
      </c>
      <c r="L73">
        <v>7.0234769582887306</v>
      </c>
      <c r="M73">
        <v>61.41630763319786</v>
      </c>
      <c r="N73">
        <v>53.200523742032274</v>
      </c>
      <c r="O73">
        <v>74.751074286224693</v>
      </c>
      <c r="P73">
        <v>29.949143627109404</v>
      </c>
      <c r="Q73">
        <v>5.2323016511981209</v>
      </c>
      <c r="R73">
        <v>13.407105792225353</v>
      </c>
      <c r="S73">
        <v>6.0504662677518199</v>
      </c>
      <c r="T73">
        <v>0.52290000000000003</v>
      </c>
      <c r="U73">
        <v>62.112069571563374</v>
      </c>
      <c r="V73">
        <v>6.2587230215827354</v>
      </c>
      <c r="W73">
        <v>13.251844176933668</v>
      </c>
      <c r="X73">
        <v>64.787941323206951</v>
      </c>
      <c r="Y73">
        <v>0</v>
      </c>
      <c r="Z73">
        <v>2.8783097999999998</v>
      </c>
      <c r="AA73">
        <v>18.513577979793244</v>
      </c>
      <c r="AB73">
        <v>19.470258505283525</v>
      </c>
      <c r="AC73">
        <v>14.124610071557475</v>
      </c>
      <c r="AD73">
        <v>8.82891075080836</v>
      </c>
      <c r="AE73">
        <v>24.008369573977422</v>
      </c>
      <c r="AF73">
        <v>5.9271258247520437</v>
      </c>
      <c r="AG73">
        <v>28.599151721839917</v>
      </c>
      <c r="AH73">
        <v>68.823600727199988</v>
      </c>
      <c r="AI73">
        <v>1.7322931824790353</v>
      </c>
      <c r="AJ73">
        <v>0</v>
      </c>
      <c r="AK73">
        <v>27.287740101513478</v>
      </c>
      <c r="AL73">
        <v>59.209269999999989</v>
      </c>
      <c r="AM73">
        <v>5.1082109754138756</v>
      </c>
      <c r="AN73">
        <v>3.2775162406498366E-2</v>
      </c>
      <c r="AO73">
        <v>12.266855999999999</v>
      </c>
      <c r="AP73">
        <v>3.9384382714842352</v>
      </c>
      <c r="AQ73">
        <v>18.279174985101573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2.1862071000000003</v>
      </c>
      <c r="BA73">
        <v>1.5791238000000001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1008.7975451518744</v>
      </c>
      <c r="DN73">
        <v>33.178891777738961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0.46558227471503921</v>
      </c>
      <c r="H74">
        <v>0</v>
      </c>
      <c r="I74">
        <v>0</v>
      </c>
      <c r="J74">
        <v>0.46632750668079981</v>
      </c>
      <c r="K74">
        <v>280.56837981118611</v>
      </c>
      <c r="L74">
        <v>7.0234769582887306</v>
      </c>
      <c r="M74">
        <v>61.41630763319786</v>
      </c>
      <c r="N74">
        <v>53.200523742032274</v>
      </c>
      <c r="O74">
        <v>74.751074286224693</v>
      </c>
      <c r="P74">
        <v>29.949143627109404</v>
      </c>
      <c r="Q74">
        <v>5.2323016511981209</v>
      </c>
      <c r="R74">
        <v>13.407105792225353</v>
      </c>
      <c r="S74">
        <v>6.0504662677518199</v>
      </c>
      <c r="T74">
        <v>0.52290000000000003</v>
      </c>
      <c r="U74">
        <v>62.112069571563374</v>
      </c>
      <c r="V74">
        <v>6.2587230215827354</v>
      </c>
      <c r="W74">
        <v>13.251844176933668</v>
      </c>
      <c r="X74">
        <v>64.787941323206951</v>
      </c>
      <c r="Y74">
        <v>0</v>
      </c>
      <c r="Z74">
        <v>2.8783097999999998</v>
      </c>
      <c r="AA74">
        <v>18.513577979793244</v>
      </c>
      <c r="AB74">
        <v>19.470258505283525</v>
      </c>
      <c r="AC74">
        <v>14.124610071557475</v>
      </c>
      <c r="AD74">
        <v>8.8493834659492041</v>
      </c>
      <c r="AE74">
        <v>24.008369573977422</v>
      </c>
      <c r="AF74">
        <v>5.9271258247520437</v>
      </c>
      <c r="AG74">
        <v>28.599151721839917</v>
      </c>
      <c r="AH74">
        <v>68.823600727199988</v>
      </c>
      <c r="AI74">
        <v>1.7322931824790353</v>
      </c>
      <c r="AJ74">
        <v>0</v>
      </c>
      <c r="AK74">
        <v>27.287740101513478</v>
      </c>
      <c r="AL74">
        <v>59.209269999999989</v>
      </c>
      <c r="AM74">
        <v>5.1082109754138756</v>
      </c>
      <c r="AN74">
        <v>3.2775162406498366E-2</v>
      </c>
      <c r="AO74">
        <v>12.266855999999999</v>
      </c>
      <c r="AP74">
        <v>3.9384382714842352</v>
      </c>
      <c r="AQ74">
        <v>18.279174985101573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2.1862071000000003</v>
      </c>
      <c r="BA74">
        <v>1.5791238000000001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1008.8222558504978</v>
      </c>
      <c r="DN74">
        <v>33.179703454311174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0.46558227471503921</v>
      </c>
      <c r="H75">
        <v>0</v>
      </c>
      <c r="I75">
        <v>0</v>
      </c>
      <c r="J75">
        <v>0.46632750668079981</v>
      </c>
      <c r="K75">
        <v>280.56333015113131</v>
      </c>
      <c r="L75">
        <v>7.2944871969564531</v>
      </c>
      <c r="M75">
        <v>61.41630763319786</v>
      </c>
      <c r="N75">
        <v>53.200523742032274</v>
      </c>
      <c r="O75">
        <v>74.751074286224693</v>
      </c>
      <c r="P75">
        <v>29.949143627109404</v>
      </c>
      <c r="Q75">
        <v>5.2323016511981209</v>
      </c>
      <c r="R75">
        <v>13.407105792225353</v>
      </c>
      <c r="S75">
        <v>6.0504662677518199</v>
      </c>
      <c r="T75">
        <v>0.52290000000000003</v>
      </c>
      <c r="U75">
        <v>62.112069571563374</v>
      </c>
      <c r="V75">
        <v>6.2587230215827354</v>
      </c>
      <c r="W75">
        <v>13.251844176933668</v>
      </c>
      <c r="X75">
        <v>64.787941323206951</v>
      </c>
      <c r="Y75">
        <v>0</v>
      </c>
      <c r="Z75">
        <v>2.8783097999999998</v>
      </c>
      <c r="AA75">
        <v>16.65639044515812</v>
      </c>
      <c r="AB75">
        <v>19.470258505283525</v>
      </c>
      <c r="AC75">
        <v>14.124610071557475</v>
      </c>
      <c r="AD75">
        <v>7.6773138367206375</v>
      </c>
      <c r="AE75">
        <v>24.008369573977422</v>
      </c>
      <c r="AF75">
        <v>5.9271258247520437</v>
      </c>
      <c r="AG75">
        <v>28.599151721839917</v>
      </c>
      <c r="AH75">
        <v>68.823600727199988</v>
      </c>
      <c r="AI75">
        <v>4.9494087628144632</v>
      </c>
      <c r="AJ75">
        <v>0</v>
      </c>
      <c r="AK75">
        <v>27.287740101513478</v>
      </c>
      <c r="AL75">
        <v>58.082299999999996</v>
      </c>
      <c r="AM75">
        <v>5.1082109754138756</v>
      </c>
      <c r="AN75">
        <v>3.2775162406498366E-2</v>
      </c>
      <c r="AO75">
        <v>12.266855999999999</v>
      </c>
      <c r="AP75">
        <v>3.9384382714842352</v>
      </c>
      <c r="AQ75">
        <v>18.279174985101573</v>
      </c>
      <c r="AR75">
        <v>20.850699999999996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1.9660122</v>
      </c>
      <c r="AZ75">
        <v>2.1862071000000003</v>
      </c>
      <c r="BA75">
        <v>1.5791238000000001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1008.1705533653529</v>
      </c>
      <c r="DN75">
        <v>33.158254934540615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0.46558227471503921</v>
      </c>
      <c r="H76">
        <v>0</v>
      </c>
      <c r="I76">
        <v>0</v>
      </c>
      <c r="J76">
        <v>0.46632750668079981</v>
      </c>
      <c r="K76">
        <v>280.56837981118611</v>
      </c>
      <c r="L76">
        <v>7.9858456138096434</v>
      </c>
      <c r="M76">
        <v>61.41630763319786</v>
      </c>
      <c r="N76">
        <v>53.200523742032274</v>
      </c>
      <c r="O76">
        <v>74.751074286224693</v>
      </c>
      <c r="P76">
        <v>29.949143627109404</v>
      </c>
      <c r="Q76">
        <v>5.2323016511981209</v>
      </c>
      <c r="R76">
        <v>13.407105792225353</v>
      </c>
      <c r="S76">
        <v>6.0504662677518199</v>
      </c>
      <c r="T76">
        <v>0.52290000000000003</v>
      </c>
      <c r="U76">
        <v>62.112069571563374</v>
      </c>
      <c r="V76">
        <v>6.2587230215827354</v>
      </c>
      <c r="W76">
        <v>13.251844176933668</v>
      </c>
      <c r="X76">
        <v>64.787941323206951</v>
      </c>
      <c r="Y76">
        <v>0</v>
      </c>
      <c r="Z76">
        <v>2.8783097999999998</v>
      </c>
      <c r="AA76">
        <v>16.65639044515812</v>
      </c>
      <c r="AB76">
        <v>19.470258505283525</v>
      </c>
      <c r="AC76">
        <v>14.124610071557475</v>
      </c>
      <c r="AD76">
        <v>7.6773138367206375</v>
      </c>
      <c r="AE76">
        <v>24.008369573977422</v>
      </c>
      <c r="AF76">
        <v>5.9271258247520437</v>
      </c>
      <c r="AG76">
        <v>28.599151721839917</v>
      </c>
      <c r="AH76">
        <v>68.823600727199988</v>
      </c>
      <c r="AI76">
        <v>4.9494087628144632</v>
      </c>
      <c r="AJ76">
        <v>0</v>
      </c>
      <c r="AK76">
        <v>27.287740101513478</v>
      </c>
      <c r="AL76">
        <v>58.082299999999996</v>
      </c>
      <c r="AM76">
        <v>5.1082109754138756</v>
      </c>
      <c r="AN76">
        <v>3.2775162406498366E-2</v>
      </c>
      <c r="AO76">
        <v>12.266855999999999</v>
      </c>
      <c r="AP76">
        <v>3.9384382714842352</v>
      </c>
      <c r="AQ76">
        <v>18.279174985101573</v>
      </c>
      <c r="AR76">
        <v>20.850699999999996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1.9660122</v>
      </c>
      <c r="AZ76">
        <v>2.1862071000000003</v>
      </c>
      <c r="BA76">
        <v>1.5791238000000001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1008.8448157844443</v>
      </c>
      <c r="DN76">
        <v>33.180400592357252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0.46558227471503921</v>
      </c>
      <c r="H77">
        <v>0</v>
      </c>
      <c r="I77">
        <v>0</v>
      </c>
      <c r="J77">
        <v>0.46632750668079981</v>
      </c>
      <c r="K77">
        <v>281.11865319369616</v>
      </c>
      <c r="L77">
        <v>7.9858456138096434</v>
      </c>
      <c r="M77">
        <v>61.41630763319786</v>
      </c>
      <c r="N77">
        <v>53.200523742032274</v>
      </c>
      <c r="O77">
        <v>74.751074286224693</v>
      </c>
      <c r="P77">
        <v>29.949143627109404</v>
      </c>
      <c r="Q77">
        <v>5.2357376997805138</v>
      </c>
      <c r="R77">
        <v>19.21082882128395</v>
      </c>
      <c r="S77">
        <v>6.333919398681739</v>
      </c>
      <c r="T77">
        <v>0.52290000000000003</v>
      </c>
      <c r="U77">
        <v>62.112069571563374</v>
      </c>
      <c r="V77">
        <v>6.2587230215827354</v>
      </c>
      <c r="W77">
        <v>17.893257404596323</v>
      </c>
      <c r="X77">
        <v>64.787941323206951</v>
      </c>
      <c r="Y77">
        <v>0</v>
      </c>
      <c r="Z77">
        <v>5.7566195999999996</v>
      </c>
      <c r="AA77">
        <v>18.513577979793244</v>
      </c>
      <c r="AB77">
        <v>19.470258505283525</v>
      </c>
      <c r="AC77">
        <v>14.124610071557475</v>
      </c>
      <c r="AD77">
        <v>13.274074968323275</v>
      </c>
      <c r="AE77">
        <v>24.008369573977422</v>
      </c>
      <c r="AF77">
        <v>11.854251649504084</v>
      </c>
      <c r="AG77">
        <v>28.599151721839917</v>
      </c>
      <c r="AH77">
        <v>68.823600727199988</v>
      </c>
      <c r="AI77">
        <v>4.9494087628144632</v>
      </c>
      <c r="AJ77">
        <v>0</v>
      </c>
      <c r="AK77">
        <v>27.287740101513478</v>
      </c>
      <c r="AL77">
        <v>58.082299999999996</v>
      </c>
      <c r="AM77">
        <v>7.6468373571991748</v>
      </c>
      <c r="AN77">
        <v>3.2775162406498366E-2</v>
      </c>
      <c r="AO77">
        <v>12.266855999999999</v>
      </c>
      <c r="AP77">
        <v>3.3758042327007729</v>
      </c>
      <c r="AQ77">
        <v>18.279174985101573</v>
      </c>
      <c r="AR77">
        <v>20.850699999999996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1.9660122</v>
      </c>
      <c r="AZ77">
        <v>2.1862071000000003</v>
      </c>
      <c r="BA77">
        <v>1.5791238000000001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1037.4239345542433</v>
      </c>
      <c r="DN77">
        <v>34.118957275293802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0.46558227471503921</v>
      </c>
      <c r="H78">
        <v>0</v>
      </c>
      <c r="I78">
        <v>0</v>
      </c>
      <c r="J78">
        <v>0.46632750668079981</v>
      </c>
      <c r="K78">
        <v>332.25091384616121</v>
      </c>
      <c r="L78">
        <v>9.4427217291659478</v>
      </c>
      <c r="M78">
        <v>61.41630763319786</v>
      </c>
      <c r="N78">
        <v>53.200523742032274</v>
      </c>
      <c r="O78">
        <v>74.751074286224693</v>
      </c>
      <c r="P78">
        <v>29.949143627109404</v>
      </c>
      <c r="Q78">
        <v>5.3030350071416148</v>
      </c>
      <c r="R78">
        <v>19.21082882128395</v>
      </c>
      <c r="S78">
        <v>6.4637929354423438</v>
      </c>
      <c r="T78">
        <v>0.52290000000000003</v>
      </c>
      <c r="U78">
        <v>62.112069571563374</v>
      </c>
      <c r="V78">
        <v>6.2587230215827354</v>
      </c>
      <c r="W78">
        <v>17.893257404596323</v>
      </c>
      <c r="X78">
        <v>64.787941323206951</v>
      </c>
      <c r="Y78">
        <v>0</v>
      </c>
      <c r="Z78">
        <v>5.7566195999999996</v>
      </c>
      <c r="AA78">
        <v>18.513577979793244</v>
      </c>
      <c r="AB78">
        <v>19.470258505283525</v>
      </c>
      <c r="AC78">
        <v>14.124610071557475</v>
      </c>
      <c r="AD78">
        <v>17.698766931898405</v>
      </c>
      <c r="AE78">
        <v>24.008369573977422</v>
      </c>
      <c r="AF78">
        <v>11.854251649504084</v>
      </c>
      <c r="AG78">
        <v>28.599151721839917</v>
      </c>
      <c r="AH78">
        <v>68.823600727199988</v>
      </c>
      <c r="AI78">
        <v>6.8054371066168731</v>
      </c>
      <c r="AJ78">
        <v>0</v>
      </c>
      <c r="AK78">
        <v>27.287740101513478</v>
      </c>
      <c r="AL78">
        <v>58.082299999999996</v>
      </c>
      <c r="AM78">
        <v>7.6468373571991748</v>
      </c>
      <c r="AN78">
        <v>3.2775162406498366E-2</v>
      </c>
      <c r="AO78">
        <v>12.266855999999999</v>
      </c>
      <c r="AP78">
        <v>3.3758042327007729</v>
      </c>
      <c r="AQ78">
        <v>18.279174985101573</v>
      </c>
      <c r="AR78">
        <v>20.850699999999996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1.9660122</v>
      </c>
      <c r="AZ78">
        <v>2.1862071000000003</v>
      </c>
      <c r="BA78">
        <v>1.5791238000000001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1094.6126583056353</v>
      </c>
      <c r="DN78">
        <v>35.997261443222449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0.46558227471503921</v>
      </c>
      <c r="H79">
        <v>0</v>
      </c>
      <c r="I79">
        <v>0</v>
      </c>
      <c r="J79">
        <v>0.46632750668079981</v>
      </c>
      <c r="K79">
        <v>332.25091384616121</v>
      </c>
      <c r="L79">
        <v>11.580006859180292</v>
      </c>
      <c r="M79">
        <v>61.41630763319786</v>
      </c>
      <c r="N79">
        <v>53.200523742032274</v>
      </c>
      <c r="O79">
        <v>74.751074286224693</v>
      </c>
      <c r="P79">
        <v>29.949143627109404</v>
      </c>
      <c r="Q79">
        <v>5.3330832409034565</v>
      </c>
      <c r="R79">
        <v>19.21082882128395</v>
      </c>
      <c r="S79">
        <v>8.2866220266427639</v>
      </c>
      <c r="T79">
        <v>0.72900000000000009</v>
      </c>
      <c r="U79">
        <v>62.112069571563374</v>
      </c>
      <c r="V79">
        <v>7.4921231989208632</v>
      </c>
      <c r="W79">
        <v>17.893257404596323</v>
      </c>
      <c r="X79">
        <v>64.787941323206951</v>
      </c>
      <c r="Y79">
        <v>0</v>
      </c>
      <c r="Z79">
        <v>8.634929399999999</v>
      </c>
      <c r="AA79">
        <v>18.513577979793244</v>
      </c>
      <c r="AB79">
        <v>20.363631013015453</v>
      </c>
      <c r="AC79">
        <v>14.853027212397448</v>
      </c>
      <c r="AD79">
        <v>17.698766931898405</v>
      </c>
      <c r="AE79">
        <v>24.008369573977422</v>
      </c>
      <c r="AF79">
        <v>12.287942738614655</v>
      </c>
      <c r="AG79">
        <v>28.599151721839917</v>
      </c>
      <c r="AH79">
        <v>68.823600727199988</v>
      </c>
      <c r="AI79">
        <v>31.785104724048427</v>
      </c>
      <c r="AJ79">
        <v>0</v>
      </c>
      <c r="AK79">
        <v>27.287740101513478</v>
      </c>
      <c r="AL79">
        <v>58.082299999999996</v>
      </c>
      <c r="AM79">
        <v>7.6468373571991748</v>
      </c>
      <c r="AN79">
        <v>3.2775162406498366E-2</v>
      </c>
      <c r="AO79">
        <v>12.266855999999999</v>
      </c>
      <c r="AP79">
        <v>3.3758042327007729</v>
      </c>
      <c r="AQ79">
        <v>18.279174985101573</v>
      </c>
      <c r="AR79">
        <v>22.790299999999995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2.1862071000000003</v>
      </c>
      <c r="BA79">
        <v>1.5791238000000001</v>
      </c>
      <c r="BB79">
        <v>1.1055618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1130.5767387520714</v>
      </c>
      <c r="DN79">
        <v>37.171549884214919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0.46558227471503921</v>
      </c>
      <c r="H80">
        <v>0</v>
      </c>
      <c r="I80">
        <v>0</v>
      </c>
      <c r="J80">
        <v>0.46632750668079981</v>
      </c>
      <c r="K80">
        <v>332.25091384616121</v>
      </c>
      <c r="L80">
        <v>12.204382337190136</v>
      </c>
      <c r="M80">
        <v>61.41630763319786</v>
      </c>
      <c r="N80">
        <v>53.200523742032274</v>
      </c>
      <c r="O80">
        <v>74.751074286224693</v>
      </c>
      <c r="P80">
        <v>29.949143627109404</v>
      </c>
      <c r="Q80">
        <v>4.894938467265586</v>
      </c>
      <c r="R80">
        <v>19.21082882128395</v>
      </c>
      <c r="S80">
        <v>8.2866220266427639</v>
      </c>
      <c r="T80">
        <v>0.72900000000000009</v>
      </c>
      <c r="U80">
        <v>62.112069571563374</v>
      </c>
      <c r="V80">
        <v>7.5087547122302167</v>
      </c>
      <c r="W80">
        <v>17.893257404596323</v>
      </c>
      <c r="X80">
        <v>64.787941323206951</v>
      </c>
      <c r="Y80">
        <v>0</v>
      </c>
      <c r="Z80">
        <v>8.634929399999999</v>
      </c>
      <c r="AA80">
        <v>18.513577979793244</v>
      </c>
      <c r="AB80">
        <v>20.363631013015453</v>
      </c>
      <c r="AC80">
        <v>14.853027212397448</v>
      </c>
      <c r="AD80">
        <v>17.698766931898405</v>
      </c>
      <c r="AE80">
        <v>24.008369573977422</v>
      </c>
      <c r="AF80">
        <v>12.287942738614655</v>
      </c>
      <c r="AG80">
        <v>28.599151721839917</v>
      </c>
      <c r="AH80">
        <v>68.823600727199988</v>
      </c>
      <c r="AI80">
        <v>31.785104724048427</v>
      </c>
      <c r="AJ80">
        <v>0</v>
      </c>
      <c r="AK80">
        <v>27.287740101513478</v>
      </c>
      <c r="AL80">
        <v>58.082299999999996</v>
      </c>
      <c r="AM80">
        <v>7.6468373571991748</v>
      </c>
      <c r="AN80">
        <v>3.2775162406498366E-2</v>
      </c>
      <c r="AO80">
        <v>12.266855999999999</v>
      </c>
      <c r="AP80">
        <v>3.3758042327007729</v>
      </c>
      <c r="AQ80">
        <v>18.279174985101573</v>
      </c>
      <c r="AR80">
        <v>22.790299999999995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2.1862071000000003</v>
      </c>
      <c r="BA80">
        <v>1.5791238000000001</v>
      </c>
      <c r="BB80">
        <v>1.1055618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1130.7731502104507</v>
      </c>
      <c r="DN80">
        <v>37.178000643517088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0.46558227471503921</v>
      </c>
      <c r="H81">
        <v>0</v>
      </c>
      <c r="I81">
        <v>0</v>
      </c>
      <c r="J81">
        <v>0.46632750668079981</v>
      </c>
      <c r="K81">
        <v>369.56734936827337</v>
      </c>
      <c r="L81">
        <v>12.204382337190136</v>
      </c>
      <c r="M81">
        <v>61.41630763319786</v>
      </c>
      <c r="N81">
        <v>53.200523742032274</v>
      </c>
      <c r="O81">
        <v>74.751074286224693</v>
      </c>
      <c r="P81">
        <v>29.949143627109404</v>
      </c>
      <c r="Q81">
        <v>4.894938467265586</v>
      </c>
      <c r="R81">
        <v>19.21082882128395</v>
      </c>
      <c r="S81">
        <v>8.2866220266427639</v>
      </c>
      <c r="T81">
        <v>0.72900000000000009</v>
      </c>
      <c r="U81">
        <v>62.112069571563374</v>
      </c>
      <c r="V81">
        <v>7.5087547122302167</v>
      </c>
      <c r="W81">
        <v>17.893257404596323</v>
      </c>
      <c r="X81">
        <v>64.787941323206951</v>
      </c>
      <c r="Y81">
        <v>0</v>
      </c>
      <c r="Z81">
        <v>8.634929399999999</v>
      </c>
      <c r="AA81">
        <v>18.513577979793244</v>
      </c>
      <c r="AB81">
        <v>20.363631013015453</v>
      </c>
      <c r="AC81">
        <v>14.853027212397448</v>
      </c>
      <c r="AD81">
        <v>17.698766931898405</v>
      </c>
      <c r="AE81">
        <v>24.008369573977422</v>
      </c>
      <c r="AF81">
        <v>12.287942738614655</v>
      </c>
      <c r="AG81">
        <v>28.599151721839917</v>
      </c>
      <c r="AH81">
        <v>68.823600727199988</v>
      </c>
      <c r="AI81">
        <v>31.785104724048427</v>
      </c>
      <c r="AJ81">
        <v>0</v>
      </c>
      <c r="AK81">
        <v>27.287740101513478</v>
      </c>
      <c r="AL81">
        <v>58.082299999999996</v>
      </c>
      <c r="AM81">
        <v>7.6468373571991748</v>
      </c>
      <c r="AN81">
        <v>3.2775162406498366E-2</v>
      </c>
      <c r="AO81">
        <v>12.266855999999999</v>
      </c>
      <c r="AP81">
        <v>3.3758042327007729</v>
      </c>
      <c r="AQ81">
        <v>18.279174985101573</v>
      </c>
      <c r="AR81">
        <v>20.850699999999996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2.1862071000000003</v>
      </c>
      <c r="BA81">
        <v>1.5791238000000001</v>
      </c>
      <c r="BB81">
        <v>1.1055618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1165.025002011583</v>
      </c>
      <c r="DN81">
        <v>38.3029843644971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0.46558227471503921</v>
      </c>
      <c r="H82">
        <v>0</v>
      </c>
      <c r="I82">
        <v>0</v>
      </c>
      <c r="J82">
        <v>0.46632750668079981</v>
      </c>
      <c r="K82">
        <v>406.88378489038536</v>
      </c>
      <c r="L82">
        <v>11.267819120175369</v>
      </c>
      <c r="M82">
        <v>61.41630763319786</v>
      </c>
      <c r="N82">
        <v>53.200523742032274</v>
      </c>
      <c r="O82">
        <v>74.751074286224693</v>
      </c>
      <c r="P82">
        <v>29.949143627109404</v>
      </c>
      <c r="Q82">
        <v>4.894938467265586</v>
      </c>
      <c r="R82">
        <v>19.21082882128395</v>
      </c>
      <c r="S82">
        <v>8.2866220266427639</v>
      </c>
      <c r="T82">
        <v>0.72900000000000009</v>
      </c>
      <c r="U82">
        <v>62.112069571563374</v>
      </c>
      <c r="V82">
        <v>7.5087547122302167</v>
      </c>
      <c r="W82">
        <v>17.893257404596323</v>
      </c>
      <c r="X82">
        <v>64.787941323206951</v>
      </c>
      <c r="Y82">
        <v>0</v>
      </c>
      <c r="Z82">
        <v>8.634929399999999</v>
      </c>
      <c r="AA82">
        <v>18.513577979793244</v>
      </c>
      <c r="AB82">
        <v>20.363631013015453</v>
      </c>
      <c r="AC82">
        <v>14.853027212397448</v>
      </c>
      <c r="AD82">
        <v>17.698766931898405</v>
      </c>
      <c r="AE82">
        <v>24.008369573977422</v>
      </c>
      <c r="AF82">
        <v>12.287942738614655</v>
      </c>
      <c r="AG82">
        <v>28.599151721839917</v>
      </c>
      <c r="AH82">
        <v>68.823600727199988</v>
      </c>
      <c r="AI82">
        <v>31.785104724048427</v>
      </c>
      <c r="AJ82">
        <v>0</v>
      </c>
      <c r="AK82">
        <v>27.287740101513478</v>
      </c>
      <c r="AL82">
        <v>58.082299999999996</v>
      </c>
      <c r="AM82">
        <v>7.6468373571991748</v>
      </c>
      <c r="AN82">
        <v>3.2775162406498366E-2</v>
      </c>
      <c r="AO82">
        <v>12.266855999999999</v>
      </c>
      <c r="AP82">
        <v>3.3758042327007729</v>
      </c>
      <c r="AQ82">
        <v>18.279174985101573</v>
      </c>
      <c r="AR82">
        <v>20.850699999999996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2.1862071000000003</v>
      </c>
      <c r="BA82">
        <v>1.5791238000000001</v>
      </c>
      <c r="BB82">
        <v>1.1055618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1200.2479943773783</v>
      </c>
      <c r="DN82">
        <v>39.459864303799101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0.46558227471503921</v>
      </c>
      <c r="H83">
        <v>0</v>
      </c>
      <c r="I83">
        <v>0</v>
      </c>
      <c r="J83">
        <v>0.46632750668079981</v>
      </c>
      <c r="K83">
        <v>444.2002204124974</v>
      </c>
      <c r="L83">
        <v>11.267819120175369</v>
      </c>
      <c r="M83">
        <v>61.41630763319786</v>
      </c>
      <c r="N83">
        <v>53.200523742032274</v>
      </c>
      <c r="O83">
        <v>74.751074286224693</v>
      </c>
      <c r="P83">
        <v>29.949143627109404</v>
      </c>
      <c r="Q83">
        <v>4.894938467265586</v>
      </c>
      <c r="R83">
        <v>19.21082882128395</v>
      </c>
      <c r="S83">
        <v>8.2866220266427639</v>
      </c>
      <c r="T83">
        <v>0.72900000000000009</v>
      </c>
      <c r="U83">
        <v>62.112069571563374</v>
      </c>
      <c r="V83">
        <v>7.5087547122302167</v>
      </c>
      <c r="W83">
        <v>17.893257404596323</v>
      </c>
      <c r="X83">
        <v>64.787941323206951</v>
      </c>
      <c r="Y83">
        <v>0</v>
      </c>
      <c r="Z83">
        <v>8.634929399999999</v>
      </c>
      <c r="AA83">
        <v>18.513577979793244</v>
      </c>
      <c r="AB83">
        <v>20.363631013015453</v>
      </c>
      <c r="AC83">
        <v>14.853027212397448</v>
      </c>
      <c r="AD83">
        <v>17.698766931898405</v>
      </c>
      <c r="AE83">
        <v>24.008369573977422</v>
      </c>
      <c r="AF83">
        <v>12.287942738614655</v>
      </c>
      <c r="AG83">
        <v>28.599151721839917</v>
      </c>
      <c r="AH83">
        <v>68.823600727199988</v>
      </c>
      <c r="AI83">
        <v>31.785104724048427</v>
      </c>
      <c r="AJ83">
        <v>0</v>
      </c>
      <c r="AK83">
        <v>27.287740101513478</v>
      </c>
      <c r="AL83">
        <v>58.082299999999996</v>
      </c>
      <c r="AM83">
        <v>7.6468373571991748</v>
      </c>
      <c r="AN83">
        <v>3.2775162406498366E-2</v>
      </c>
      <c r="AO83">
        <v>12.266855999999999</v>
      </c>
      <c r="AP83">
        <v>3.3758042327007729</v>
      </c>
      <c r="AQ83">
        <v>18.279174985101573</v>
      </c>
      <c r="AR83">
        <v>20.850699999999996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2.1862071000000003</v>
      </c>
      <c r="BA83">
        <v>1.5791238000000001</v>
      </c>
      <c r="BB83">
        <v>1.1055618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1236.377767249887</v>
      </c>
      <c r="DN83">
        <v>40.646526953402294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0.46558227471503921</v>
      </c>
      <c r="H84">
        <v>0</v>
      </c>
      <c r="I84">
        <v>0</v>
      </c>
      <c r="J84">
        <v>0.46632750668079981</v>
      </c>
      <c r="K84">
        <v>481.51665593460956</v>
      </c>
      <c r="L84">
        <v>11.267819120175369</v>
      </c>
      <c r="M84">
        <v>61.41630763319786</v>
      </c>
      <c r="N84">
        <v>53.200523742032274</v>
      </c>
      <c r="O84">
        <v>74.751074286224693</v>
      </c>
      <c r="P84">
        <v>29.949143627109404</v>
      </c>
      <c r="Q84">
        <v>4.894938467265586</v>
      </c>
      <c r="R84">
        <v>19.21082882128395</v>
      </c>
      <c r="S84">
        <v>8.2866220266427639</v>
      </c>
      <c r="T84">
        <v>0.72900000000000009</v>
      </c>
      <c r="U84">
        <v>62.112069571563374</v>
      </c>
      <c r="V84">
        <v>7.5087547122302167</v>
      </c>
      <c r="W84">
        <v>17.893257404596323</v>
      </c>
      <c r="X84">
        <v>64.787941323206951</v>
      </c>
      <c r="Y84">
        <v>0</v>
      </c>
      <c r="Z84">
        <v>8.634929399999999</v>
      </c>
      <c r="AA84">
        <v>18.513577979793244</v>
      </c>
      <c r="AB84">
        <v>20.363631013015453</v>
      </c>
      <c r="AC84">
        <v>14.853027212397448</v>
      </c>
      <c r="AD84">
        <v>17.698766931898405</v>
      </c>
      <c r="AE84">
        <v>24.008369573977422</v>
      </c>
      <c r="AF84">
        <v>12.287942738614655</v>
      </c>
      <c r="AG84">
        <v>28.599151721839917</v>
      </c>
      <c r="AH84">
        <v>68.823600727199988</v>
      </c>
      <c r="AI84">
        <v>31.785104724048427</v>
      </c>
      <c r="AJ84">
        <v>0</v>
      </c>
      <c r="AK84">
        <v>27.287740101513478</v>
      </c>
      <c r="AL84">
        <v>58.082299999999996</v>
      </c>
      <c r="AM84">
        <v>7.6468373571991748</v>
      </c>
      <c r="AN84">
        <v>3.2775162406498366E-2</v>
      </c>
      <c r="AO84">
        <v>12.266855999999999</v>
      </c>
      <c r="AP84">
        <v>3.3758042327007729</v>
      </c>
      <c r="AQ84">
        <v>18.279174985101573</v>
      </c>
      <c r="AR84">
        <v>20.850699999999996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2.1862071000000003</v>
      </c>
      <c r="BA84">
        <v>1.5791238000000001</v>
      </c>
      <c r="BB84">
        <v>1.1055618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1272.5075401223962</v>
      </c>
      <c r="DN84">
        <v>41.833189603005486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3.5272513132411378E-3</v>
      </c>
      <c r="H85">
        <v>0</v>
      </c>
      <c r="I85">
        <v>0</v>
      </c>
      <c r="J85">
        <v>0</v>
      </c>
      <c r="K85">
        <v>506.63860275819269</v>
      </c>
      <c r="L85">
        <v>11.892194598185213</v>
      </c>
      <c r="M85">
        <v>61.41630763319786</v>
      </c>
      <c r="N85">
        <v>53.200523742032274</v>
      </c>
      <c r="O85">
        <v>74.751074286224693</v>
      </c>
      <c r="P85">
        <v>29.949143627109404</v>
      </c>
      <c r="Q85">
        <v>5.4448836993810179</v>
      </c>
      <c r="R85">
        <v>19.21082882128395</v>
      </c>
      <c r="S85">
        <v>8.2866220266427639</v>
      </c>
      <c r="T85">
        <v>0.72900000000000009</v>
      </c>
      <c r="U85">
        <v>62.112069571563374</v>
      </c>
      <c r="V85">
        <v>7.5087547122302167</v>
      </c>
      <c r="W85">
        <v>17.893257404596323</v>
      </c>
      <c r="X85">
        <v>64.787941323206951</v>
      </c>
      <c r="Y85">
        <v>0</v>
      </c>
      <c r="Z85">
        <v>8.634929399999999</v>
      </c>
      <c r="AA85">
        <v>18.513577979793244</v>
      </c>
      <c r="AB85">
        <v>20.363631013015453</v>
      </c>
      <c r="AC85">
        <v>14.853027212397448</v>
      </c>
      <c r="AD85">
        <v>17.698766931898405</v>
      </c>
      <c r="AE85">
        <v>24.008369573977422</v>
      </c>
      <c r="AF85">
        <v>12.287942738614655</v>
      </c>
      <c r="AG85">
        <v>28.599151721839917</v>
      </c>
      <c r="AH85">
        <v>68.823600727199988</v>
      </c>
      <c r="AI85">
        <v>3.0933804190120524</v>
      </c>
      <c r="AJ85">
        <v>0</v>
      </c>
      <c r="AK85">
        <v>27.287740101513478</v>
      </c>
      <c r="AL85">
        <v>58.082299999999996</v>
      </c>
      <c r="AM85">
        <v>7.6468373571991748</v>
      </c>
      <c r="AN85">
        <v>3.2775162406498366E-2</v>
      </c>
      <c r="AO85">
        <v>12.266855999999999</v>
      </c>
      <c r="AP85">
        <v>3.3758042327007729</v>
      </c>
      <c r="AQ85">
        <v>18.279174985101573</v>
      </c>
      <c r="AR85">
        <v>20.850699999999996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2.1862071000000003</v>
      </c>
      <c r="BA85">
        <v>1.5791238000000001</v>
      </c>
      <c r="BB85">
        <v>1.1055618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1269.2894173688701</v>
      </c>
      <c r="DN85">
        <v>41.727473055120917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506.63860275819269</v>
      </c>
      <c r="L86">
        <v>12.932820394868289</v>
      </c>
      <c r="M86">
        <v>61.41630763319786</v>
      </c>
      <c r="N86">
        <v>53.200523742032274</v>
      </c>
      <c r="O86">
        <v>74.751074286224693</v>
      </c>
      <c r="P86">
        <v>29.949143627109404</v>
      </c>
      <c r="Q86">
        <v>5.4448836993810179</v>
      </c>
      <c r="R86">
        <v>19.21082882128395</v>
      </c>
      <c r="S86">
        <v>8.2866220266427639</v>
      </c>
      <c r="T86">
        <v>0.72900000000000009</v>
      </c>
      <c r="U86">
        <v>62.112069571563374</v>
      </c>
      <c r="V86">
        <v>7.5087547122302167</v>
      </c>
      <c r="W86">
        <v>17.893257404596323</v>
      </c>
      <c r="X86">
        <v>64.787941323206951</v>
      </c>
      <c r="Y86">
        <v>0</v>
      </c>
      <c r="Z86">
        <v>5.7566195999999996</v>
      </c>
      <c r="AA86">
        <v>18.513577979793244</v>
      </c>
      <c r="AB86">
        <v>19.470258505283525</v>
      </c>
      <c r="AC86">
        <v>14.124610071557475</v>
      </c>
      <c r="AD86">
        <v>17.698766931898405</v>
      </c>
      <c r="AE86">
        <v>24.008369573977422</v>
      </c>
      <c r="AF86">
        <v>11.854251649504084</v>
      </c>
      <c r="AG86">
        <v>28.599151721839917</v>
      </c>
      <c r="AH86">
        <v>68.823600727199988</v>
      </c>
      <c r="AI86">
        <v>1.5466906714819202</v>
      </c>
      <c r="AJ86">
        <v>0</v>
      </c>
      <c r="AK86">
        <v>27.287740101513478</v>
      </c>
      <c r="AL86">
        <v>58.082299999999996</v>
      </c>
      <c r="AM86">
        <v>7.6468373571991748</v>
      </c>
      <c r="AN86">
        <v>3.2775162406498366E-2</v>
      </c>
      <c r="AO86">
        <v>12.266855999999999</v>
      </c>
      <c r="AP86">
        <v>3.3758042327007729</v>
      </c>
      <c r="AQ86">
        <v>18.279174985101573</v>
      </c>
      <c r="AR86">
        <v>20.850699999999996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1.9660122</v>
      </c>
      <c r="AZ86">
        <v>2.1862071000000003</v>
      </c>
      <c r="BA86">
        <v>1.5791238000000001</v>
      </c>
      <c r="BB86">
        <v>1.1055618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1263.972989887656</v>
      </c>
      <c r="DN86">
        <v>41.552857496492187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506.63860275819269</v>
      </c>
      <c r="L87">
        <v>11.892194598185213</v>
      </c>
      <c r="M87">
        <v>61.41630763319786</v>
      </c>
      <c r="N87">
        <v>53.200523742032274</v>
      </c>
      <c r="O87">
        <v>74.751074286224693</v>
      </c>
      <c r="P87">
        <v>29.949143627109404</v>
      </c>
      <c r="Q87">
        <v>5.4448836993810179</v>
      </c>
      <c r="R87">
        <v>19.21082882128395</v>
      </c>
      <c r="S87">
        <v>8.2866220266427639</v>
      </c>
      <c r="T87">
        <v>0.72900000000000009</v>
      </c>
      <c r="U87">
        <v>62.112069571563374</v>
      </c>
      <c r="V87">
        <v>7.5087547122302167</v>
      </c>
      <c r="W87">
        <v>17.893257404596323</v>
      </c>
      <c r="X87">
        <v>64.787941323206951</v>
      </c>
      <c r="Y87">
        <v>0</v>
      </c>
      <c r="Z87">
        <v>5.7566195999999996</v>
      </c>
      <c r="AA87">
        <v>18.513577979793244</v>
      </c>
      <c r="AB87">
        <v>19.470258505283525</v>
      </c>
      <c r="AC87">
        <v>14.124610071557475</v>
      </c>
      <c r="AD87">
        <v>17.698766931898405</v>
      </c>
      <c r="AE87">
        <v>24.008369573977422</v>
      </c>
      <c r="AF87">
        <v>11.854251649504084</v>
      </c>
      <c r="AG87">
        <v>28.599151721839917</v>
      </c>
      <c r="AH87">
        <v>68.823600727199988</v>
      </c>
      <c r="AI87">
        <v>1.5466906714819202</v>
      </c>
      <c r="AJ87">
        <v>0</v>
      </c>
      <c r="AK87">
        <v>27.287740101513478</v>
      </c>
      <c r="AL87">
        <v>58.082299999999996</v>
      </c>
      <c r="AM87">
        <v>7.6468373571991748</v>
      </c>
      <c r="AN87">
        <v>3.2775162406498366E-2</v>
      </c>
      <c r="AO87">
        <v>12.266855999999999</v>
      </c>
      <c r="AP87">
        <v>3.3758042327007729</v>
      </c>
      <c r="AQ87">
        <v>18.279174985101573</v>
      </c>
      <c r="AR87">
        <v>20.850699999999996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1.9660122</v>
      </c>
      <c r="AZ87">
        <v>2.1862071000000003</v>
      </c>
      <c r="BA87">
        <v>1.5791238000000001</v>
      </c>
      <c r="BB87">
        <v>1.1055618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1262.9654559913074</v>
      </c>
      <c r="DN87">
        <v>41.519765596157661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506.63860275819269</v>
      </c>
      <c r="L88">
        <v>11.892194598185213</v>
      </c>
      <c r="M88">
        <v>61.41630763319786</v>
      </c>
      <c r="N88">
        <v>53.200523742032274</v>
      </c>
      <c r="O88">
        <v>74.751074286224693</v>
      </c>
      <c r="P88">
        <v>29.949143627109404</v>
      </c>
      <c r="Q88">
        <v>5.4448836993810179</v>
      </c>
      <c r="R88">
        <v>19.21082882128395</v>
      </c>
      <c r="S88">
        <v>8.2866220266427639</v>
      </c>
      <c r="T88">
        <v>0.72900000000000009</v>
      </c>
      <c r="U88">
        <v>62.112069571563374</v>
      </c>
      <c r="V88">
        <v>7.5087547122302167</v>
      </c>
      <c r="W88">
        <v>17.893257404596323</v>
      </c>
      <c r="X88">
        <v>64.787941323206951</v>
      </c>
      <c r="Y88">
        <v>0</v>
      </c>
      <c r="Z88">
        <v>5.7566195999999996</v>
      </c>
      <c r="AA88">
        <v>18.513577979793244</v>
      </c>
      <c r="AB88">
        <v>19.470258505283525</v>
      </c>
      <c r="AC88">
        <v>14.124610071557475</v>
      </c>
      <c r="AD88">
        <v>17.698766931898405</v>
      </c>
      <c r="AE88">
        <v>24.008369573977422</v>
      </c>
      <c r="AF88">
        <v>11.854251649504084</v>
      </c>
      <c r="AG88">
        <v>28.599151721839917</v>
      </c>
      <c r="AH88">
        <v>68.823600727199988</v>
      </c>
      <c r="AI88">
        <v>1.5466906714819202</v>
      </c>
      <c r="AJ88">
        <v>0</v>
      </c>
      <c r="AK88">
        <v>27.287740101513478</v>
      </c>
      <c r="AL88">
        <v>58.082299999999996</v>
      </c>
      <c r="AM88">
        <v>7.6468373571991748</v>
      </c>
      <c r="AN88">
        <v>3.2775162406498366E-2</v>
      </c>
      <c r="AO88">
        <v>12.266855999999999</v>
      </c>
      <c r="AP88">
        <v>3.3758042327007729</v>
      </c>
      <c r="AQ88">
        <v>18.279174985101573</v>
      </c>
      <c r="AR88">
        <v>20.850699999999996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1.9660122</v>
      </c>
      <c r="AZ88">
        <v>2.1862071000000003</v>
      </c>
      <c r="BA88">
        <v>1.5791238000000001</v>
      </c>
      <c r="BB88">
        <v>1.1055618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1262.9654559913074</v>
      </c>
      <c r="DN88">
        <v>41.519765596157661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506.63860275819269</v>
      </c>
      <c r="L89">
        <v>11.892194598185213</v>
      </c>
      <c r="M89">
        <v>61.41630763319786</v>
      </c>
      <c r="N89">
        <v>53.200523742032274</v>
      </c>
      <c r="O89">
        <v>74.751074286224693</v>
      </c>
      <c r="P89">
        <v>29.949143627109404</v>
      </c>
      <c r="Q89">
        <v>5.4448836993810179</v>
      </c>
      <c r="R89">
        <v>19.21082882128395</v>
      </c>
      <c r="S89">
        <v>8.2866220266427639</v>
      </c>
      <c r="T89">
        <v>0.72900000000000009</v>
      </c>
      <c r="U89">
        <v>62.112069571563374</v>
      </c>
      <c r="V89">
        <v>7.5087547122302167</v>
      </c>
      <c r="W89">
        <v>17.893257404596323</v>
      </c>
      <c r="X89">
        <v>64.787941323206951</v>
      </c>
      <c r="Y89">
        <v>0</v>
      </c>
      <c r="Z89">
        <v>8.634929399999999</v>
      </c>
      <c r="AA89">
        <v>18.513577979793244</v>
      </c>
      <c r="AB89">
        <v>19.470258505283525</v>
      </c>
      <c r="AC89">
        <v>14.124610071557475</v>
      </c>
      <c r="AD89">
        <v>17.698766931898405</v>
      </c>
      <c r="AE89">
        <v>24.008369573977422</v>
      </c>
      <c r="AF89">
        <v>11.854251649504084</v>
      </c>
      <c r="AG89">
        <v>28.599151721839917</v>
      </c>
      <c r="AH89">
        <v>68.823600727199988</v>
      </c>
      <c r="AI89">
        <v>7.4241138371855353</v>
      </c>
      <c r="AJ89">
        <v>0</v>
      </c>
      <c r="AK89">
        <v>27.287740101513478</v>
      </c>
      <c r="AL89">
        <v>58.082299999999996</v>
      </c>
      <c r="AM89">
        <v>7.6468373571991748</v>
      </c>
      <c r="AN89">
        <v>3.2775162406498366E-2</v>
      </c>
      <c r="AO89">
        <v>12.266855999999999</v>
      </c>
      <c r="AP89">
        <v>3.3758042327007729</v>
      </c>
      <c r="AQ89">
        <v>18.279174985101573</v>
      </c>
      <c r="AR89">
        <v>20.850699999999996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1.9660122</v>
      </c>
      <c r="AZ89">
        <v>2.1862071000000003</v>
      </c>
      <c r="BA89">
        <v>1.5791238000000001</v>
      </c>
      <c r="BB89">
        <v>1.1055618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1271.4427565859166</v>
      </c>
      <c r="DN89">
        <v>41.798197967252115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506.63860275819269</v>
      </c>
      <c r="L90">
        <v>11.892194598185213</v>
      </c>
      <c r="M90">
        <v>61.41630763319786</v>
      </c>
      <c r="N90">
        <v>53.200523742032274</v>
      </c>
      <c r="O90">
        <v>74.751074286224693</v>
      </c>
      <c r="P90">
        <v>29.949143627109404</v>
      </c>
      <c r="Q90">
        <v>5.4448836993810179</v>
      </c>
      <c r="R90">
        <v>19.21082882128395</v>
      </c>
      <c r="S90">
        <v>8.2866220266427639</v>
      </c>
      <c r="T90">
        <v>0.72900000000000009</v>
      </c>
      <c r="U90">
        <v>62.112069571563374</v>
      </c>
      <c r="V90">
        <v>7.5087547122302167</v>
      </c>
      <c r="W90">
        <v>17.893257404596323</v>
      </c>
      <c r="X90">
        <v>64.787941323206951</v>
      </c>
      <c r="Y90">
        <v>0</v>
      </c>
      <c r="Z90">
        <v>8.634929399999999</v>
      </c>
      <c r="AA90">
        <v>18.513577979793244</v>
      </c>
      <c r="AB90">
        <v>20.363631013015453</v>
      </c>
      <c r="AC90">
        <v>14.853027212397448</v>
      </c>
      <c r="AD90">
        <v>17.698766931898405</v>
      </c>
      <c r="AE90">
        <v>24.008369573977422</v>
      </c>
      <c r="AF90">
        <v>12.287942738614655</v>
      </c>
      <c r="AG90">
        <v>28.599151721839917</v>
      </c>
      <c r="AH90">
        <v>68.823600727199988</v>
      </c>
      <c r="AI90">
        <v>7.4241138371855353</v>
      </c>
      <c r="AJ90">
        <v>0</v>
      </c>
      <c r="AK90">
        <v>27.287740101513478</v>
      </c>
      <c r="AL90">
        <v>58.082299999999996</v>
      </c>
      <c r="AM90">
        <v>7.6468373571991748</v>
      </c>
      <c r="AN90">
        <v>3.2775162406498366E-2</v>
      </c>
      <c r="AO90">
        <v>12.266855999999999</v>
      </c>
      <c r="AP90">
        <v>3.3758042327007729</v>
      </c>
      <c r="AQ90">
        <v>18.279174985101573</v>
      </c>
      <c r="AR90">
        <v>20.850699999999996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2.1862071000000003</v>
      </c>
      <c r="BA90">
        <v>1.5791238000000001</v>
      </c>
      <c r="BB90">
        <v>1.1055618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1273.4790184173444</v>
      </c>
      <c r="DN90">
        <v>41.86507817350698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506.63860275819269</v>
      </c>
      <c r="L91">
        <v>13.09932052233758</v>
      </c>
      <c r="M91">
        <v>61.41630763319786</v>
      </c>
      <c r="N91">
        <v>53.200523742032274</v>
      </c>
      <c r="O91">
        <v>74.751074286224693</v>
      </c>
      <c r="P91">
        <v>29.949143627109404</v>
      </c>
      <c r="Q91">
        <v>5.4448836993810179</v>
      </c>
      <c r="R91">
        <v>19.21082882128395</v>
      </c>
      <c r="S91">
        <v>8.2866220266427639</v>
      </c>
      <c r="T91">
        <v>0.72900000000000009</v>
      </c>
      <c r="U91">
        <v>62.112069571563374</v>
      </c>
      <c r="V91">
        <v>7.5087547122302167</v>
      </c>
      <c r="W91">
        <v>17.893257404596323</v>
      </c>
      <c r="X91">
        <v>64.787941323206951</v>
      </c>
      <c r="Y91">
        <v>0</v>
      </c>
      <c r="Z91">
        <v>8.634929399999999</v>
      </c>
      <c r="AA91">
        <v>18.513577979793244</v>
      </c>
      <c r="AB91">
        <v>20.363631013015453</v>
      </c>
      <c r="AC91">
        <v>14.853027212397448</v>
      </c>
      <c r="AD91">
        <v>17.698766931898405</v>
      </c>
      <c r="AE91">
        <v>24.008369573977422</v>
      </c>
      <c r="AF91">
        <v>12.287942738614655</v>
      </c>
      <c r="AG91">
        <v>28.599151721839917</v>
      </c>
      <c r="AH91">
        <v>68.823600727199988</v>
      </c>
      <c r="AI91">
        <v>7.4241138371855353</v>
      </c>
      <c r="AJ91">
        <v>0</v>
      </c>
      <c r="AK91">
        <v>27.287740101513478</v>
      </c>
      <c r="AL91">
        <v>58.082299999999996</v>
      </c>
      <c r="AM91">
        <v>7.6468373571991748</v>
      </c>
      <c r="AN91">
        <v>3.2775162406498366E-2</v>
      </c>
      <c r="AO91">
        <v>12.266855999999999</v>
      </c>
      <c r="AP91">
        <v>3.3758042327007729</v>
      </c>
      <c r="AQ91">
        <v>18.279174985101573</v>
      </c>
      <c r="AR91">
        <v>20.850699999999996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2.1862071000000003</v>
      </c>
      <c r="BA91">
        <v>1.5791238000000001</v>
      </c>
      <c r="BB91">
        <v>1.2277152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1274.7620064371085</v>
      </c>
      <c r="DN91">
        <v>41.911369477895022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506.63860275819269</v>
      </c>
      <c r="L92">
        <v>13.692344026344957</v>
      </c>
      <c r="M92">
        <v>61.41630763319786</v>
      </c>
      <c r="N92">
        <v>53.200523742032274</v>
      </c>
      <c r="O92">
        <v>74.751074286224693</v>
      </c>
      <c r="P92">
        <v>29.949143627109404</v>
      </c>
      <c r="Q92">
        <v>5.4448836993810179</v>
      </c>
      <c r="R92">
        <v>19.21082882128395</v>
      </c>
      <c r="S92">
        <v>8.2866220266427639</v>
      </c>
      <c r="T92">
        <v>0.72900000000000009</v>
      </c>
      <c r="U92">
        <v>62.112069571563374</v>
      </c>
      <c r="V92">
        <v>7.5087547122302167</v>
      </c>
      <c r="W92">
        <v>17.893257404596323</v>
      </c>
      <c r="X92">
        <v>64.787941323206951</v>
      </c>
      <c r="Y92">
        <v>0</v>
      </c>
      <c r="Z92">
        <v>8.634929399999999</v>
      </c>
      <c r="AA92">
        <v>18.513577979793244</v>
      </c>
      <c r="AB92">
        <v>20.363631013015453</v>
      </c>
      <c r="AC92">
        <v>14.853027212397448</v>
      </c>
      <c r="AD92">
        <v>17.698766931898405</v>
      </c>
      <c r="AE92">
        <v>24.008369573977422</v>
      </c>
      <c r="AF92">
        <v>12.287942738614655</v>
      </c>
      <c r="AG92">
        <v>28.599151721839917</v>
      </c>
      <c r="AH92">
        <v>68.823600727199988</v>
      </c>
      <c r="AI92">
        <v>7.4241138371855353</v>
      </c>
      <c r="AJ92">
        <v>0</v>
      </c>
      <c r="AK92">
        <v>27.287740101513478</v>
      </c>
      <c r="AL92">
        <v>58.082299999999996</v>
      </c>
      <c r="AM92">
        <v>7.6468373571991748</v>
      </c>
      <c r="AN92">
        <v>3.2775162406498366E-2</v>
      </c>
      <c r="AO92">
        <v>12.266855999999999</v>
      </c>
      <c r="AP92">
        <v>3.3758042327007729</v>
      </c>
      <c r="AQ92">
        <v>18.279174985101573</v>
      </c>
      <c r="AR92">
        <v>20.850699999999996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2.1862071000000003</v>
      </c>
      <c r="BA92">
        <v>1.5791238000000001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1275.4015090828664</v>
      </c>
      <c r="DN92">
        <v>41.934750136144963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506.63860275819269</v>
      </c>
      <c r="L93">
        <v>13.692344026344957</v>
      </c>
      <c r="M93">
        <v>61.41630763319786</v>
      </c>
      <c r="N93">
        <v>53.200523742032274</v>
      </c>
      <c r="O93">
        <v>74.751074286224693</v>
      </c>
      <c r="P93">
        <v>29.949143627109404</v>
      </c>
      <c r="Q93">
        <v>5.4448836993810179</v>
      </c>
      <c r="R93">
        <v>19.21082882128395</v>
      </c>
      <c r="S93">
        <v>8.2866220266427639</v>
      </c>
      <c r="T93">
        <v>0.72900000000000009</v>
      </c>
      <c r="U93">
        <v>62.112069571563374</v>
      </c>
      <c r="V93">
        <v>7.5087547122302167</v>
      </c>
      <c r="W93">
        <v>17.893257404596323</v>
      </c>
      <c r="X93">
        <v>64.787941323206951</v>
      </c>
      <c r="Y93">
        <v>0</v>
      </c>
      <c r="Z93">
        <v>8.634929399999999</v>
      </c>
      <c r="AA93">
        <v>18.513577979793244</v>
      </c>
      <c r="AB93">
        <v>20.363631013015453</v>
      </c>
      <c r="AC93">
        <v>14.853027212397448</v>
      </c>
      <c r="AD93">
        <v>17.698766931898405</v>
      </c>
      <c r="AE93">
        <v>24.008369573977422</v>
      </c>
      <c r="AF93">
        <v>12.287942738614655</v>
      </c>
      <c r="AG93">
        <v>28.599151721839917</v>
      </c>
      <c r="AH93">
        <v>68.823600727199988</v>
      </c>
      <c r="AI93">
        <v>7.4241138371855353</v>
      </c>
      <c r="AJ93">
        <v>0</v>
      </c>
      <c r="AK93">
        <v>27.287740101513478</v>
      </c>
      <c r="AL93">
        <v>58.082299999999996</v>
      </c>
      <c r="AM93">
        <v>7.6468373571991748</v>
      </c>
      <c r="AN93">
        <v>3.2775162406498366E-2</v>
      </c>
      <c r="AO93">
        <v>12.266855999999999</v>
      </c>
      <c r="AP93">
        <v>3.3758042327007729</v>
      </c>
      <c r="AQ93">
        <v>18.279174985101573</v>
      </c>
      <c r="AR93">
        <v>20.850699999999996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2.1862071000000003</v>
      </c>
      <c r="BA93">
        <v>1.5791238000000001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1275.4015090828664</v>
      </c>
      <c r="DN93">
        <v>41.934750136144963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506.63860275819269</v>
      </c>
      <c r="L94">
        <v>13.692344026344957</v>
      </c>
      <c r="M94">
        <v>61.41630763319786</v>
      </c>
      <c r="N94">
        <v>53.200523742032274</v>
      </c>
      <c r="O94">
        <v>74.751074286224693</v>
      </c>
      <c r="P94">
        <v>29.949143627109404</v>
      </c>
      <c r="Q94">
        <v>5.4448836993810179</v>
      </c>
      <c r="R94">
        <v>19.21082882128395</v>
      </c>
      <c r="S94">
        <v>8.2866220266427639</v>
      </c>
      <c r="T94">
        <v>0.72900000000000009</v>
      </c>
      <c r="U94">
        <v>62.112069571563374</v>
      </c>
      <c r="V94">
        <v>7.5087547122302167</v>
      </c>
      <c r="W94">
        <v>17.893257404596323</v>
      </c>
      <c r="X94">
        <v>64.787941323206951</v>
      </c>
      <c r="Y94">
        <v>0</v>
      </c>
      <c r="Z94">
        <v>8.634929399999999</v>
      </c>
      <c r="AA94">
        <v>18.513577979793244</v>
      </c>
      <c r="AB94">
        <v>20.363631013015453</v>
      </c>
      <c r="AC94">
        <v>14.853027212397448</v>
      </c>
      <c r="AD94">
        <v>17.698766931898405</v>
      </c>
      <c r="AE94">
        <v>24.008369573977422</v>
      </c>
      <c r="AF94">
        <v>12.287942738614655</v>
      </c>
      <c r="AG94">
        <v>28.599151721839917</v>
      </c>
      <c r="AH94">
        <v>68.823600727199988</v>
      </c>
      <c r="AI94">
        <v>7.4241138371855353</v>
      </c>
      <c r="AJ94">
        <v>0</v>
      </c>
      <c r="AK94">
        <v>27.287740101513478</v>
      </c>
      <c r="AL94">
        <v>58.082299999999996</v>
      </c>
      <c r="AM94">
        <v>7.6468373571991748</v>
      </c>
      <c r="AN94">
        <v>3.2775162406498366E-2</v>
      </c>
      <c r="AO94">
        <v>12.266855999999999</v>
      </c>
      <c r="AP94">
        <v>3.3758042327007729</v>
      </c>
      <c r="AQ94">
        <v>18.279174985101573</v>
      </c>
      <c r="AR94">
        <v>20.850699999999996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2.1862071000000003</v>
      </c>
      <c r="BA94">
        <v>1.5791238000000001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1275.4015090828664</v>
      </c>
      <c r="DN94">
        <v>41.934750136144963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506.63860275819269</v>
      </c>
      <c r="L95">
        <v>13.692344026344957</v>
      </c>
      <c r="M95">
        <v>61.41630763319786</v>
      </c>
      <c r="N95">
        <v>53.200523742032274</v>
      </c>
      <c r="O95">
        <v>74.751074286224693</v>
      </c>
      <c r="P95">
        <v>29.949143627109404</v>
      </c>
      <c r="Q95">
        <v>5.4448836993810179</v>
      </c>
      <c r="R95">
        <v>19.21082882128395</v>
      </c>
      <c r="S95">
        <v>8.2866220266427639</v>
      </c>
      <c r="T95">
        <v>0.72900000000000009</v>
      </c>
      <c r="U95">
        <v>62.112069571563374</v>
      </c>
      <c r="V95">
        <v>7.5087547122302167</v>
      </c>
      <c r="W95">
        <v>17.893257404596323</v>
      </c>
      <c r="X95">
        <v>64.787941323206951</v>
      </c>
      <c r="Y95">
        <v>0</v>
      </c>
      <c r="Z95">
        <v>8.634929399999999</v>
      </c>
      <c r="AA95">
        <v>18.513577979793244</v>
      </c>
      <c r="AB95">
        <v>19.470258505283525</v>
      </c>
      <c r="AC95">
        <v>14.124610071557475</v>
      </c>
      <c r="AD95">
        <v>17.698766931898405</v>
      </c>
      <c r="AE95">
        <v>24.008369573977422</v>
      </c>
      <c r="AF95">
        <v>11.854251649504084</v>
      </c>
      <c r="AG95">
        <v>28.599151721839917</v>
      </c>
      <c r="AH95">
        <v>68.823600727199988</v>
      </c>
      <c r="AI95">
        <v>7.4241138371855353</v>
      </c>
      <c r="AJ95">
        <v>0</v>
      </c>
      <c r="AK95">
        <v>27.287740101513478</v>
      </c>
      <c r="AL95">
        <v>58.082299999999996</v>
      </c>
      <c r="AM95">
        <v>7.6107182141498644</v>
      </c>
      <c r="AN95">
        <v>3.2775162406498366E-2</v>
      </c>
      <c r="AO95">
        <v>12.266855999999999</v>
      </c>
      <c r="AP95">
        <v>3.3758042327007729</v>
      </c>
      <c r="AQ95">
        <v>18.279174985101573</v>
      </c>
      <c r="AR95">
        <v>20.850699999999996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1.9660122</v>
      </c>
      <c r="AZ95">
        <v>2.1862071000000003</v>
      </c>
      <c r="BA95">
        <v>1.5791238000000001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1273.3302768258384</v>
      </c>
      <c r="DN95">
        <v>41.866721212440531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506.63860275819269</v>
      </c>
      <c r="L96">
        <v>13.692344026344957</v>
      </c>
      <c r="M96">
        <v>61.41630763319786</v>
      </c>
      <c r="N96">
        <v>53.200523742032274</v>
      </c>
      <c r="O96">
        <v>74.751074286224693</v>
      </c>
      <c r="P96">
        <v>29.949143627109404</v>
      </c>
      <c r="Q96">
        <v>5.4448836993810179</v>
      </c>
      <c r="R96">
        <v>19.21082882128395</v>
      </c>
      <c r="S96">
        <v>8.2866220266427639</v>
      </c>
      <c r="T96">
        <v>0.72900000000000009</v>
      </c>
      <c r="U96">
        <v>62.112069571563374</v>
      </c>
      <c r="V96">
        <v>7.5087547122302167</v>
      </c>
      <c r="W96">
        <v>17.893257404596323</v>
      </c>
      <c r="X96">
        <v>64.787941323206951</v>
      </c>
      <c r="Y96">
        <v>0</v>
      </c>
      <c r="Z96">
        <v>8.634929399999999</v>
      </c>
      <c r="AA96">
        <v>18.513577979793244</v>
      </c>
      <c r="AB96">
        <v>19.470258505283525</v>
      </c>
      <c r="AC96">
        <v>14.124610071557475</v>
      </c>
      <c r="AD96">
        <v>17.698766931898405</v>
      </c>
      <c r="AE96">
        <v>24.008369573977422</v>
      </c>
      <c r="AF96">
        <v>11.854251649504084</v>
      </c>
      <c r="AG96">
        <v>28.599151721839917</v>
      </c>
      <c r="AH96">
        <v>68.823600727199988</v>
      </c>
      <c r="AI96">
        <v>7.4241138371855353</v>
      </c>
      <c r="AJ96">
        <v>0</v>
      </c>
      <c r="AK96">
        <v>27.287740101513478</v>
      </c>
      <c r="AL96">
        <v>58.082299999999996</v>
      </c>
      <c r="AM96">
        <v>7.6107182141498644</v>
      </c>
      <c r="AN96">
        <v>3.2775162406498366E-2</v>
      </c>
      <c r="AO96">
        <v>12.266855999999999</v>
      </c>
      <c r="AP96">
        <v>3.3758042327007729</v>
      </c>
      <c r="AQ96">
        <v>18.279174985101573</v>
      </c>
      <c r="AR96">
        <v>20.850699999999996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1.9660122</v>
      </c>
      <c r="AZ96">
        <v>2.1862071000000003</v>
      </c>
      <c r="BA96">
        <v>1.5791238000000001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1273.3302768258384</v>
      </c>
      <c r="DN96">
        <v>41.866721212440531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506.63860275819269</v>
      </c>
      <c r="L97">
        <v>13.692344026344957</v>
      </c>
      <c r="M97">
        <v>61.41630763319786</v>
      </c>
      <c r="N97">
        <v>53.200523742032274</v>
      </c>
      <c r="O97">
        <v>74.751074286224693</v>
      </c>
      <c r="P97">
        <v>29.949143627109404</v>
      </c>
      <c r="Q97">
        <v>5.4448836993810179</v>
      </c>
      <c r="R97">
        <v>19.21082882128395</v>
      </c>
      <c r="S97">
        <v>8.2866220266427639</v>
      </c>
      <c r="T97">
        <v>0.72900000000000009</v>
      </c>
      <c r="U97">
        <v>62.112069571563374</v>
      </c>
      <c r="V97">
        <v>7.5087547122302167</v>
      </c>
      <c r="W97">
        <v>17.893257404596323</v>
      </c>
      <c r="X97">
        <v>64.787941323206951</v>
      </c>
      <c r="Y97">
        <v>0</v>
      </c>
      <c r="Z97">
        <v>8.634929399999999</v>
      </c>
      <c r="AA97">
        <v>18.513577979793244</v>
      </c>
      <c r="AB97">
        <v>19.470258505283525</v>
      </c>
      <c r="AC97">
        <v>14.124610071557475</v>
      </c>
      <c r="AD97">
        <v>17.698766931898405</v>
      </c>
      <c r="AE97">
        <v>24.008369573977422</v>
      </c>
      <c r="AF97">
        <v>11.854251649504084</v>
      </c>
      <c r="AG97">
        <v>28.599151721839917</v>
      </c>
      <c r="AH97">
        <v>68.823600727199988</v>
      </c>
      <c r="AI97">
        <v>7.4241138371855353</v>
      </c>
      <c r="AJ97">
        <v>0</v>
      </c>
      <c r="AK97">
        <v>27.287740101513478</v>
      </c>
      <c r="AL97">
        <v>58.082299999999996</v>
      </c>
      <c r="AM97">
        <v>7.6107182141498644</v>
      </c>
      <c r="AN97">
        <v>3.2775162406498366E-2</v>
      </c>
      <c r="AO97">
        <v>12.266855999999999</v>
      </c>
      <c r="AP97">
        <v>3.3758042327007729</v>
      </c>
      <c r="AQ97">
        <v>18.279174985101573</v>
      </c>
      <c r="AR97">
        <v>20.850699999999996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1.9660122</v>
      </c>
      <c r="AZ97">
        <v>2.1862071000000003</v>
      </c>
      <c r="BA97">
        <v>1.5791238000000001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1273.3302768258384</v>
      </c>
      <c r="DN97">
        <v>41.866721212440531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506.63860275819269</v>
      </c>
      <c r="L98">
        <v>13.692344026344957</v>
      </c>
      <c r="M98">
        <v>61.41630763319786</v>
      </c>
      <c r="N98">
        <v>53.200523742032274</v>
      </c>
      <c r="O98">
        <v>74.751074286224693</v>
      </c>
      <c r="P98">
        <v>29.949143627109404</v>
      </c>
      <c r="Q98">
        <v>5.4448836993810179</v>
      </c>
      <c r="R98">
        <v>19.21082882128395</v>
      </c>
      <c r="S98">
        <v>8.2866220266427639</v>
      </c>
      <c r="T98">
        <v>0.72900000000000009</v>
      </c>
      <c r="U98">
        <v>62.112069571563374</v>
      </c>
      <c r="V98">
        <v>7.5087547122302167</v>
      </c>
      <c r="W98">
        <v>17.893257404596323</v>
      </c>
      <c r="X98">
        <v>64.787941323206951</v>
      </c>
      <c r="Y98">
        <v>0</v>
      </c>
      <c r="Z98">
        <v>8.634929399999999</v>
      </c>
      <c r="AA98">
        <v>18.513577979793244</v>
      </c>
      <c r="AB98">
        <v>19.470258505283525</v>
      </c>
      <c r="AC98">
        <v>14.124610071557475</v>
      </c>
      <c r="AD98">
        <v>17.698766931898405</v>
      </c>
      <c r="AE98">
        <v>24.008369573977422</v>
      </c>
      <c r="AF98">
        <v>11.854251649504084</v>
      </c>
      <c r="AG98">
        <v>28.599151721839917</v>
      </c>
      <c r="AH98">
        <v>68.823600727199988</v>
      </c>
      <c r="AI98">
        <v>7.4241138371855353</v>
      </c>
      <c r="AJ98">
        <v>0</v>
      </c>
      <c r="AK98">
        <v>27.287740101513478</v>
      </c>
      <c r="AL98">
        <v>58.082299999999996</v>
      </c>
      <c r="AM98">
        <v>7.6107182141498644</v>
      </c>
      <c r="AN98">
        <v>3.2775162406498366E-2</v>
      </c>
      <c r="AO98">
        <v>12.266855999999999</v>
      </c>
      <c r="AP98">
        <v>3.3758042327007729</v>
      </c>
      <c r="AQ98">
        <v>18.279174985101573</v>
      </c>
      <c r="AR98">
        <v>20.850699999999996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1.9660122</v>
      </c>
      <c r="AZ98">
        <v>2.1862071000000003</v>
      </c>
      <c r="BA98">
        <v>1.5791238000000001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1273.3302768258384</v>
      </c>
      <c r="DN98">
        <v>41.866721212440531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1.5440280887368476E-4</v>
      </c>
      <c r="E99">
        <f t="shared" si="2"/>
        <v>0</v>
      </c>
      <c r="F99">
        <f t="shared" si="2"/>
        <v>0</v>
      </c>
      <c r="G99">
        <f t="shared" si="2"/>
        <v>3.9592129607344557E-3</v>
      </c>
      <c r="H99">
        <f t="shared" si="2"/>
        <v>0</v>
      </c>
      <c r="I99">
        <f t="shared" si="2"/>
        <v>0</v>
      </c>
      <c r="J99">
        <f t="shared" si="2"/>
        <v>3.9637838067867999E-3</v>
      </c>
      <c r="K99">
        <f t="shared" si="2"/>
        <v>8.1648085713669261</v>
      </c>
      <c r="L99">
        <f t="shared" si="2"/>
        <v>0.22965028462391446</v>
      </c>
      <c r="M99">
        <f t="shared" si="2"/>
        <v>1.5024262485657964</v>
      </c>
      <c r="N99">
        <f t="shared" si="2"/>
        <v>1.2768125698087753</v>
      </c>
      <c r="O99">
        <f t="shared" si="2"/>
        <v>1.7940257828693953</v>
      </c>
      <c r="P99">
        <f t="shared" si="2"/>
        <v>0.71877944705062669</v>
      </c>
      <c r="Q99">
        <f t="shared" si="2"/>
        <v>0.12579345355798735</v>
      </c>
      <c r="R99">
        <f t="shared" si="2"/>
        <v>0.31309880200903972</v>
      </c>
      <c r="S99">
        <f t="shared" si="2"/>
        <v>0.16644986771496101</v>
      </c>
      <c r="T99">
        <f t="shared" si="2"/>
        <v>1.2485160449999999E-2</v>
      </c>
      <c r="U99">
        <f t="shared" si="2"/>
        <v>1.4906896697175234</v>
      </c>
      <c r="V99">
        <f t="shared" si="2"/>
        <v>0.10014928945980214</v>
      </c>
      <c r="W99">
        <f t="shared" si="2"/>
        <v>0.29548578521448915</v>
      </c>
      <c r="X99">
        <f t="shared" si="2"/>
        <v>1.196956816059993</v>
      </c>
      <c r="Y99">
        <f t="shared" si="2"/>
        <v>0</v>
      </c>
      <c r="Z99">
        <f t="shared" si="2"/>
        <v>0.14916557925000018</v>
      </c>
      <c r="AA99">
        <f t="shared" si="2"/>
        <v>0.44339727774772136</v>
      </c>
      <c r="AB99">
        <f t="shared" si="2"/>
        <v>0.46996632164999996</v>
      </c>
      <c r="AC99">
        <f t="shared" si="2"/>
        <v>0.34117589313989966</v>
      </c>
      <c r="AD99">
        <f t="shared" si="2"/>
        <v>0.32080358577349483</v>
      </c>
      <c r="AE99">
        <f t="shared" si="2"/>
        <v>0.57620086977545815</v>
      </c>
      <c r="AF99">
        <f t="shared" si="2"/>
        <v>0.20701570681038928</v>
      </c>
      <c r="AG99">
        <f t="shared" si="2"/>
        <v>0.68637964132415796</v>
      </c>
      <c r="AH99">
        <f t="shared" si="2"/>
        <v>1.6517664174527977</v>
      </c>
      <c r="AI99">
        <f t="shared" si="2"/>
        <v>0.16466251084959271</v>
      </c>
      <c r="AJ99">
        <f t="shared" si="2"/>
        <v>0</v>
      </c>
      <c r="AK99">
        <f t="shared" si="2"/>
        <v>0.65490576243632326</v>
      </c>
      <c r="AL99">
        <f t="shared" si="2"/>
        <v>1.4254003249999998</v>
      </c>
      <c r="AM99">
        <f t="shared" si="2"/>
        <v>0.14150389771826305</v>
      </c>
      <c r="AN99">
        <f t="shared" si="2"/>
        <v>7.8660389775596243E-4</v>
      </c>
      <c r="AO99">
        <f t="shared" si="2"/>
        <v>0.25114773599999962</v>
      </c>
      <c r="AP99">
        <f t="shared" si="2"/>
        <v>8.8122556324459811E-2</v>
      </c>
      <c r="AQ99">
        <f t="shared" si="2"/>
        <v>0.29399006446148135</v>
      </c>
      <c r="AR99">
        <f t="shared" si="2"/>
        <v>0.50526579999999932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4.7327276699999969E-2</v>
      </c>
      <c r="AZ99">
        <f t="shared" si="2"/>
        <v>4.6782626624999935E-2</v>
      </c>
      <c r="BA99">
        <f t="shared" si="2"/>
        <v>3.7898971200000013E-2</v>
      </c>
      <c r="BB99">
        <f t="shared" si="2"/>
        <v>3.0548295449999988E-2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25.467958895371478</v>
      </c>
      <c r="DN99">
        <f t="shared" ref="DN99" si="4">SUM(DN3:DN98)/4000</f>
        <v>0.83753618837275756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0.3161947706150332</v>
      </c>
      <c r="E3">
        <v>0</v>
      </c>
      <c r="F3">
        <v>0</v>
      </c>
      <c r="G3">
        <v>0.2394332706506638</v>
      </c>
      <c r="H3">
        <v>0</v>
      </c>
      <c r="I3">
        <v>0</v>
      </c>
      <c r="J3">
        <v>0.23895141198731287</v>
      </c>
      <c r="K3">
        <v>163.25690179199833</v>
      </c>
      <c r="L3">
        <v>65.229915284634302</v>
      </c>
      <c r="M3">
        <v>0</v>
      </c>
      <c r="N3">
        <v>29.999573549000473</v>
      </c>
      <c r="O3">
        <v>50.381250150787544</v>
      </c>
      <c r="P3">
        <v>69.04169193964205</v>
      </c>
      <c r="Q3">
        <v>4.284389972174802</v>
      </c>
      <c r="R3">
        <v>10.767584892805955</v>
      </c>
      <c r="S3">
        <v>5.5283888537678489</v>
      </c>
      <c r="T3">
        <v>0</v>
      </c>
      <c r="U3">
        <v>292.42104372743512</v>
      </c>
      <c r="V3">
        <v>3.6188848920863306</v>
      </c>
      <c r="W3">
        <v>10.485476612419246</v>
      </c>
      <c r="X3">
        <v>37.272910921859612</v>
      </c>
      <c r="Y3">
        <v>0</v>
      </c>
      <c r="Z3">
        <v>3.3293304000000004</v>
      </c>
      <c r="AA3">
        <v>10.705230943060082</v>
      </c>
      <c r="AB3">
        <v>10.036103886848442</v>
      </c>
      <c r="AC3">
        <v>7.3809582818159223</v>
      </c>
      <c r="AD3">
        <v>9.2597999226064474</v>
      </c>
      <c r="AE3">
        <v>12.557578869470158</v>
      </c>
      <c r="AF3">
        <v>0</v>
      </c>
      <c r="AG3">
        <v>0</v>
      </c>
      <c r="AH3">
        <v>39.796395026400006</v>
      </c>
      <c r="AI3">
        <v>0.80825018106016933</v>
      </c>
      <c r="AJ3">
        <v>0</v>
      </c>
      <c r="AK3">
        <v>11.312558483228825</v>
      </c>
      <c r="AL3">
        <v>20.155330000000003</v>
      </c>
      <c r="AM3">
        <v>4.0144417889506094</v>
      </c>
      <c r="AN3">
        <v>0</v>
      </c>
      <c r="AO3">
        <v>4.8539400000000006</v>
      </c>
      <c r="AP3">
        <v>3.0907242200604048</v>
      </c>
      <c r="AQ3">
        <v>0</v>
      </c>
      <c r="AR3">
        <v>12.057200000000003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872.16551155211766</v>
      </c>
      <c r="DN3">
        <v>28.646572335882553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0.2394332706506638</v>
      </c>
      <c r="H4">
        <v>0</v>
      </c>
      <c r="I4">
        <v>0</v>
      </c>
      <c r="J4">
        <v>0.23895141198731287</v>
      </c>
      <c r="K4">
        <v>163.25690179199833</v>
      </c>
      <c r="L4">
        <v>65.229915284634302</v>
      </c>
      <c r="M4">
        <v>0</v>
      </c>
      <c r="N4">
        <v>29.999573549000473</v>
      </c>
      <c r="O4">
        <v>50.381250150787544</v>
      </c>
      <c r="P4">
        <v>69.04169193964205</v>
      </c>
      <c r="Q4">
        <v>4.1375949260382576</v>
      </c>
      <c r="R4">
        <v>10.767584892805955</v>
      </c>
      <c r="S4">
        <v>5.1770477406463344</v>
      </c>
      <c r="T4">
        <v>0</v>
      </c>
      <c r="U4">
        <v>292.42104372743512</v>
      </c>
      <c r="V4">
        <v>3.6188848920863306</v>
      </c>
      <c r="W4">
        <v>10.485476612419246</v>
      </c>
      <c r="X4">
        <v>37.272910921859612</v>
      </c>
      <c r="Y4">
        <v>0</v>
      </c>
      <c r="Z4">
        <v>3.3293304000000004</v>
      </c>
      <c r="AA4">
        <v>10.705230943060082</v>
      </c>
      <c r="AB4">
        <v>10.036103886848442</v>
      </c>
      <c r="AC4">
        <v>7.3809582818159223</v>
      </c>
      <c r="AD4">
        <v>9.2597999226064474</v>
      </c>
      <c r="AE4">
        <v>12.557578869470158</v>
      </c>
      <c r="AF4">
        <v>0</v>
      </c>
      <c r="AG4">
        <v>0</v>
      </c>
      <c r="AH4">
        <v>39.796395026400006</v>
      </c>
      <c r="AI4">
        <v>0.80825018106016933</v>
      </c>
      <c r="AJ4">
        <v>0</v>
      </c>
      <c r="AK4">
        <v>11.312558483228825</v>
      </c>
      <c r="AL4">
        <v>20.155330000000003</v>
      </c>
      <c r="AM4">
        <v>4.0144417889506094</v>
      </c>
      <c r="AN4">
        <v>0</v>
      </c>
      <c r="AO4">
        <v>4.8539400000000006</v>
      </c>
      <c r="AP4">
        <v>3.0907242200604048</v>
      </c>
      <c r="AQ4">
        <v>0</v>
      </c>
      <c r="AR4">
        <v>12.057200000000003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871.3770013293688</v>
      </c>
      <c r="DN4">
        <v>28.620751628758413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0.2394332706506638</v>
      </c>
      <c r="H5">
        <v>0</v>
      </c>
      <c r="I5">
        <v>0</v>
      </c>
      <c r="J5">
        <v>0.23895141198731287</v>
      </c>
      <c r="K5">
        <v>163.25690179199833</v>
      </c>
      <c r="L5">
        <v>65.229915284634302</v>
      </c>
      <c r="M5">
        <v>0</v>
      </c>
      <c r="N5">
        <v>29.999573549000473</v>
      </c>
      <c r="O5">
        <v>50.381250150787544</v>
      </c>
      <c r="P5">
        <v>69.04169193964205</v>
      </c>
      <c r="Q5">
        <v>4.1375949260382576</v>
      </c>
      <c r="R5">
        <v>10.767584892805955</v>
      </c>
      <c r="S5">
        <v>5.1770477406463344</v>
      </c>
      <c r="T5">
        <v>0</v>
      </c>
      <c r="U5">
        <v>292.42104372743512</v>
      </c>
      <c r="V5">
        <v>3.6188848920863306</v>
      </c>
      <c r="W5">
        <v>10.485476612419246</v>
      </c>
      <c r="X5">
        <v>37.272910921859612</v>
      </c>
      <c r="Y5">
        <v>0</v>
      </c>
      <c r="Z5">
        <v>3.3293304000000004</v>
      </c>
      <c r="AA5">
        <v>10.705230943060082</v>
      </c>
      <c r="AB5">
        <v>10.036103886848442</v>
      </c>
      <c r="AC5">
        <v>7.3809582818159223</v>
      </c>
      <c r="AD5">
        <v>9.2597999226064474</v>
      </c>
      <c r="AE5">
        <v>12.557578869470158</v>
      </c>
      <c r="AF5">
        <v>0</v>
      </c>
      <c r="AG5">
        <v>0</v>
      </c>
      <c r="AH5">
        <v>39.796395026400006</v>
      </c>
      <c r="AI5">
        <v>0.80825018106016933</v>
      </c>
      <c r="AJ5">
        <v>0</v>
      </c>
      <c r="AK5">
        <v>11.312558483228825</v>
      </c>
      <c r="AL5">
        <v>20.155330000000003</v>
      </c>
      <c r="AM5">
        <v>4.0144417889506094</v>
      </c>
      <c r="AN5">
        <v>0</v>
      </c>
      <c r="AO5">
        <v>4.8539400000000006</v>
      </c>
      <c r="AP5">
        <v>3.0907242200604048</v>
      </c>
      <c r="AQ5">
        <v>0</v>
      </c>
      <c r="AR5">
        <v>12.057200000000003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871.3770013293688</v>
      </c>
      <c r="DN5">
        <v>28.620751628758413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0.2394332706506638</v>
      </c>
      <c r="H6">
        <v>0</v>
      </c>
      <c r="I6">
        <v>0</v>
      </c>
      <c r="J6">
        <v>0.23895141198731287</v>
      </c>
      <c r="K6">
        <v>163.25690179199833</v>
      </c>
      <c r="L6">
        <v>65.229915284634302</v>
      </c>
      <c r="M6">
        <v>0</v>
      </c>
      <c r="N6">
        <v>29.999573549000473</v>
      </c>
      <c r="O6">
        <v>50.381250150787544</v>
      </c>
      <c r="P6">
        <v>69.04169193964205</v>
      </c>
      <c r="Q6">
        <v>4.1375949260382576</v>
      </c>
      <c r="R6">
        <v>10.767584892805955</v>
      </c>
      <c r="S6">
        <v>5.1770477406463344</v>
      </c>
      <c r="T6">
        <v>0</v>
      </c>
      <c r="U6">
        <v>292.42104372743512</v>
      </c>
      <c r="V6">
        <v>3.6188848920863306</v>
      </c>
      <c r="W6">
        <v>10.485476612419246</v>
      </c>
      <c r="X6">
        <v>37.272910921859612</v>
      </c>
      <c r="Y6">
        <v>0</v>
      </c>
      <c r="Z6">
        <v>3.3293304000000004</v>
      </c>
      <c r="AA6">
        <v>10.705230943060082</v>
      </c>
      <c r="AB6">
        <v>10.036103886848442</v>
      </c>
      <c r="AC6">
        <v>7.3809582818159223</v>
      </c>
      <c r="AD6">
        <v>9.2597999226064474</v>
      </c>
      <c r="AE6">
        <v>12.557578869470158</v>
      </c>
      <c r="AF6">
        <v>0</v>
      </c>
      <c r="AG6">
        <v>0</v>
      </c>
      <c r="AH6">
        <v>39.796395026400006</v>
      </c>
      <c r="AI6">
        <v>0.80825018106016933</v>
      </c>
      <c r="AJ6">
        <v>0</v>
      </c>
      <c r="AK6">
        <v>11.312558483228825</v>
      </c>
      <c r="AL6">
        <v>20.155330000000003</v>
      </c>
      <c r="AM6">
        <v>4.0144417889506094</v>
      </c>
      <c r="AN6">
        <v>0</v>
      </c>
      <c r="AO6">
        <v>4.8539400000000006</v>
      </c>
      <c r="AP6">
        <v>3.0907242200604048</v>
      </c>
      <c r="AQ6">
        <v>0</v>
      </c>
      <c r="AR6">
        <v>12.057200000000003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871.3770013293688</v>
      </c>
      <c r="DN6">
        <v>28.620751628758413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0.2394332706506638</v>
      </c>
      <c r="H7">
        <v>0</v>
      </c>
      <c r="I7">
        <v>0</v>
      </c>
      <c r="J7">
        <v>0.23895141198731287</v>
      </c>
      <c r="K7">
        <v>145.15124979073181</v>
      </c>
      <c r="L7">
        <v>65.229915284634302</v>
      </c>
      <c r="M7">
        <v>0</v>
      </c>
      <c r="N7">
        <v>29.999573549000473</v>
      </c>
      <c r="O7">
        <v>50.381250150787544</v>
      </c>
      <c r="P7">
        <v>69.04169193964205</v>
      </c>
      <c r="Q7">
        <v>4.1375949260382576</v>
      </c>
      <c r="R7">
        <v>10.767584892805955</v>
      </c>
      <c r="S7">
        <v>5.1770477406463344</v>
      </c>
      <c r="T7">
        <v>0</v>
      </c>
      <c r="U7">
        <v>292.42104372743512</v>
      </c>
      <c r="V7">
        <v>3.6188848920863306</v>
      </c>
      <c r="W7">
        <v>10.485476612419246</v>
      </c>
      <c r="X7">
        <v>37.272910921859612</v>
      </c>
      <c r="Y7">
        <v>0</v>
      </c>
      <c r="Z7">
        <v>3.3293304000000004</v>
      </c>
      <c r="AA7">
        <v>10.705230943060082</v>
      </c>
      <c r="AB7">
        <v>10.036103886848442</v>
      </c>
      <c r="AC7">
        <v>7.3809582818159223</v>
      </c>
      <c r="AD7">
        <v>6.9448500024185487</v>
      </c>
      <c r="AE7">
        <v>12.557578869470158</v>
      </c>
      <c r="AF7">
        <v>0</v>
      </c>
      <c r="AG7">
        <v>0</v>
      </c>
      <c r="AH7">
        <v>39.796395026400006</v>
      </c>
      <c r="AI7">
        <v>3.8796001448481361</v>
      </c>
      <c r="AJ7">
        <v>0</v>
      </c>
      <c r="AK7">
        <v>11.312558483228825</v>
      </c>
      <c r="AL7">
        <v>20.155330000000003</v>
      </c>
      <c r="AM7">
        <v>4.0144417889506094</v>
      </c>
      <c r="AN7">
        <v>0</v>
      </c>
      <c r="AO7">
        <v>4.8539400000000006</v>
      </c>
      <c r="AP7">
        <v>1.9520363495118349</v>
      </c>
      <c r="AQ7">
        <v>0</v>
      </c>
      <c r="AR7">
        <v>11.776800000000001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853.20556181461211</v>
      </c>
      <c r="DN7">
        <v>28.023851315300018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0.2394332706506638</v>
      </c>
      <c r="H8">
        <v>0</v>
      </c>
      <c r="I8">
        <v>0</v>
      </c>
      <c r="J8">
        <v>0.23895141198731287</v>
      </c>
      <c r="K8">
        <v>142.86696681520289</v>
      </c>
      <c r="L8">
        <v>65.229915284634302</v>
      </c>
      <c r="M8">
        <v>0</v>
      </c>
      <c r="N8">
        <v>29.999573549000473</v>
      </c>
      <c r="O8">
        <v>50.381250150787544</v>
      </c>
      <c r="P8">
        <v>69.04169193964205</v>
      </c>
      <c r="Q8">
        <v>4.1375949260382576</v>
      </c>
      <c r="R8">
        <v>10.767584892805955</v>
      </c>
      <c r="S8">
        <v>5.1770477406463344</v>
      </c>
      <c r="T8">
        <v>0</v>
      </c>
      <c r="U8">
        <v>292.42104372743512</v>
      </c>
      <c r="V8">
        <v>3.6188848920863306</v>
      </c>
      <c r="W8">
        <v>10.485476612419246</v>
      </c>
      <c r="X8">
        <v>37.272910921859612</v>
      </c>
      <c r="Y8">
        <v>0</v>
      </c>
      <c r="Z8">
        <v>3.3293304000000004</v>
      </c>
      <c r="AA8">
        <v>10.705230943060082</v>
      </c>
      <c r="AB8">
        <v>10.036103886848442</v>
      </c>
      <c r="AC8">
        <v>7.3809582818159223</v>
      </c>
      <c r="AD8">
        <v>6.9448500024185487</v>
      </c>
      <c r="AE8">
        <v>12.557578869470158</v>
      </c>
      <c r="AF8">
        <v>0</v>
      </c>
      <c r="AG8">
        <v>0</v>
      </c>
      <c r="AH8">
        <v>39.796395026400006</v>
      </c>
      <c r="AI8">
        <v>3.8796001448481361</v>
      </c>
      <c r="AJ8">
        <v>0</v>
      </c>
      <c r="AK8">
        <v>11.312558483228825</v>
      </c>
      <c r="AL8">
        <v>20.155330000000003</v>
      </c>
      <c r="AM8">
        <v>4.0144417889506094</v>
      </c>
      <c r="AN8">
        <v>0</v>
      </c>
      <c r="AO8">
        <v>4.8539400000000006</v>
      </c>
      <c r="AP8">
        <v>1.9520363495118349</v>
      </c>
      <c r="AQ8">
        <v>0</v>
      </c>
      <c r="AR8">
        <v>11.776800000000001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850.99391897905286</v>
      </c>
      <c r="DN8">
        <v>27.951211175330169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0.2394332706506638</v>
      </c>
      <c r="H9">
        <v>0</v>
      </c>
      <c r="I9">
        <v>0</v>
      </c>
      <c r="J9">
        <v>0.23895141198731287</v>
      </c>
      <c r="K9">
        <v>142.86696681520289</v>
      </c>
      <c r="L9">
        <v>65.229915284634302</v>
      </c>
      <c r="M9">
        <v>0</v>
      </c>
      <c r="N9">
        <v>29.999573549000473</v>
      </c>
      <c r="O9">
        <v>50.381250150787544</v>
      </c>
      <c r="P9">
        <v>69.04169193964205</v>
      </c>
      <c r="Q9">
        <v>4.1375949260382576</v>
      </c>
      <c r="R9">
        <v>10.767584892805955</v>
      </c>
      <c r="S9">
        <v>5.1770477406463344</v>
      </c>
      <c r="T9">
        <v>0</v>
      </c>
      <c r="U9">
        <v>292.42104372743512</v>
      </c>
      <c r="V9">
        <v>3.6188848920863306</v>
      </c>
      <c r="W9">
        <v>10.485476612419246</v>
      </c>
      <c r="X9">
        <v>37.272910921859612</v>
      </c>
      <c r="Y9">
        <v>0</v>
      </c>
      <c r="Z9">
        <v>3.3293304000000004</v>
      </c>
      <c r="AA9">
        <v>10.705230943060082</v>
      </c>
      <c r="AB9">
        <v>10.036103886848442</v>
      </c>
      <c r="AC9">
        <v>7.3809582818159223</v>
      </c>
      <c r="AD9">
        <v>6.9448500024185487</v>
      </c>
      <c r="AE9">
        <v>12.557578869470158</v>
      </c>
      <c r="AF9">
        <v>0</v>
      </c>
      <c r="AG9">
        <v>0</v>
      </c>
      <c r="AH9">
        <v>39.796395026400006</v>
      </c>
      <c r="AI9">
        <v>3.8796001448481361</v>
      </c>
      <c r="AJ9">
        <v>0</v>
      </c>
      <c r="AK9">
        <v>11.312558483228825</v>
      </c>
      <c r="AL9">
        <v>20.155330000000003</v>
      </c>
      <c r="AM9">
        <v>4.0144417889506094</v>
      </c>
      <c r="AN9">
        <v>0</v>
      </c>
      <c r="AO9">
        <v>4.8539400000000006</v>
      </c>
      <c r="AP9">
        <v>1.3013575663412229</v>
      </c>
      <c r="AQ9">
        <v>0</v>
      </c>
      <c r="AR9">
        <v>11.776800000000001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850.36397008911888</v>
      </c>
      <c r="DN9">
        <v>27.930481282093613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0.2394332706506638</v>
      </c>
      <c r="H10">
        <v>0</v>
      </c>
      <c r="I10">
        <v>0</v>
      </c>
      <c r="J10">
        <v>0.23895141198731287</v>
      </c>
      <c r="K10">
        <v>142.86696681520289</v>
      </c>
      <c r="L10">
        <v>65.229915284634302</v>
      </c>
      <c r="M10">
        <v>0</v>
      </c>
      <c r="N10">
        <v>29.999573549000473</v>
      </c>
      <c r="O10">
        <v>50.381250150787544</v>
      </c>
      <c r="P10">
        <v>69.04169193964205</v>
      </c>
      <c r="Q10">
        <v>4.1375949260382576</v>
      </c>
      <c r="R10">
        <v>10.767584892805955</v>
      </c>
      <c r="S10">
        <v>5.1770477406463344</v>
      </c>
      <c r="T10">
        <v>0</v>
      </c>
      <c r="U10">
        <v>292.42104372743512</v>
      </c>
      <c r="V10">
        <v>3.6188848920863306</v>
      </c>
      <c r="W10">
        <v>10.485476612419246</v>
      </c>
      <c r="X10">
        <v>37.272910921859612</v>
      </c>
      <c r="Y10">
        <v>0</v>
      </c>
      <c r="Z10">
        <v>3.3293304000000004</v>
      </c>
      <c r="AA10">
        <v>10.705230943060082</v>
      </c>
      <c r="AB10">
        <v>10.036103886848442</v>
      </c>
      <c r="AC10">
        <v>7.3809582818159223</v>
      </c>
      <c r="AD10">
        <v>6.9448500024185487</v>
      </c>
      <c r="AE10">
        <v>12.557578869470158</v>
      </c>
      <c r="AF10">
        <v>0</v>
      </c>
      <c r="AG10">
        <v>0</v>
      </c>
      <c r="AH10">
        <v>39.796395026400006</v>
      </c>
      <c r="AI10">
        <v>3.8796001448481361</v>
      </c>
      <c r="AJ10">
        <v>0</v>
      </c>
      <c r="AK10">
        <v>11.312558483228825</v>
      </c>
      <c r="AL10">
        <v>20.155330000000003</v>
      </c>
      <c r="AM10">
        <v>4.0144417889506094</v>
      </c>
      <c r="AN10">
        <v>0</v>
      </c>
      <c r="AO10">
        <v>4.8539400000000006</v>
      </c>
      <c r="AP10">
        <v>1.3013575663412229</v>
      </c>
      <c r="AQ10">
        <v>0</v>
      </c>
      <c r="AR10">
        <v>11.776800000000001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850.36397008911888</v>
      </c>
      <c r="DN10">
        <v>27.930481282093613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0.2394332706506638</v>
      </c>
      <c r="H11">
        <v>0</v>
      </c>
      <c r="I11">
        <v>0</v>
      </c>
      <c r="J11">
        <v>0.23895141198731287</v>
      </c>
      <c r="K11">
        <v>127.60195321965189</v>
      </c>
      <c r="L11">
        <v>65.008820253241979</v>
      </c>
      <c r="M11">
        <v>0</v>
      </c>
      <c r="N11">
        <v>29.999573549000473</v>
      </c>
      <c r="O11">
        <v>50.381250150787544</v>
      </c>
      <c r="P11">
        <v>69.04169193964205</v>
      </c>
      <c r="Q11">
        <v>3.0759141189722334</v>
      </c>
      <c r="R11">
        <v>10.767584892805955</v>
      </c>
      <c r="S11">
        <v>3.9956822175597217</v>
      </c>
      <c r="T11">
        <v>0</v>
      </c>
      <c r="U11">
        <v>292.42104372743512</v>
      </c>
      <c r="V11">
        <v>3.6188848920863306</v>
      </c>
      <c r="W11">
        <v>10.485476612419246</v>
      </c>
      <c r="X11">
        <v>37.272910921859612</v>
      </c>
      <c r="Y11">
        <v>0</v>
      </c>
      <c r="Z11">
        <v>3.3293304000000004</v>
      </c>
      <c r="AA11">
        <v>10.705230943060082</v>
      </c>
      <c r="AB11">
        <v>10.036103886848442</v>
      </c>
      <c r="AC11">
        <v>7.3809582818159223</v>
      </c>
      <c r="AD11">
        <v>6.9448500024185487</v>
      </c>
      <c r="AE11">
        <v>12.557578869470158</v>
      </c>
      <c r="AF11">
        <v>0</v>
      </c>
      <c r="AG11">
        <v>0</v>
      </c>
      <c r="AH11">
        <v>39.796395026400006</v>
      </c>
      <c r="AI11">
        <v>0.80825018106016933</v>
      </c>
      <c r="AJ11">
        <v>0</v>
      </c>
      <c r="AK11">
        <v>11.312558483228825</v>
      </c>
      <c r="AL11">
        <v>20.155330000000003</v>
      </c>
      <c r="AM11">
        <v>4.0144417889506094</v>
      </c>
      <c r="AN11">
        <v>0</v>
      </c>
      <c r="AO11">
        <v>4.8539400000000006</v>
      </c>
      <c r="AP11">
        <v>1.3013575663412229</v>
      </c>
      <c r="AQ11">
        <v>0</v>
      </c>
      <c r="AR11">
        <v>11.776800000000001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830.22466846172927</v>
      </c>
      <c r="DN11">
        <v>27.269277988599338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0.2394332706506638</v>
      </c>
      <c r="H12">
        <v>0</v>
      </c>
      <c r="I12">
        <v>0</v>
      </c>
      <c r="J12">
        <v>0.23895141198731287</v>
      </c>
      <c r="K12">
        <v>115.61259903759692</v>
      </c>
      <c r="L12">
        <v>65.008820253241979</v>
      </c>
      <c r="M12">
        <v>0</v>
      </c>
      <c r="N12">
        <v>29.999573549000473</v>
      </c>
      <c r="O12">
        <v>50.381250150787544</v>
      </c>
      <c r="P12">
        <v>69.04169193964205</v>
      </c>
      <c r="Q12">
        <v>3.0759141189722334</v>
      </c>
      <c r="R12">
        <v>10.767584892805955</v>
      </c>
      <c r="S12">
        <v>3.9956822175597217</v>
      </c>
      <c r="T12">
        <v>0</v>
      </c>
      <c r="U12">
        <v>292.42104372743512</v>
      </c>
      <c r="V12">
        <v>3.6188848920863306</v>
      </c>
      <c r="W12">
        <v>10.485476612419246</v>
      </c>
      <c r="X12">
        <v>37.272910921859612</v>
      </c>
      <c r="Y12">
        <v>0</v>
      </c>
      <c r="Z12">
        <v>3.3293304000000004</v>
      </c>
      <c r="AA12">
        <v>10.705230943060082</v>
      </c>
      <c r="AB12">
        <v>10.036103886848442</v>
      </c>
      <c r="AC12">
        <v>7.3809582818159223</v>
      </c>
      <c r="AD12">
        <v>6.9448500024185487</v>
      </c>
      <c r="AE12">
        <v>12.557578869470158</v>
      </c>
      <c r="AF12">
        <v>0</v>
      </c>
      <c r="AG12">
        <v>0</v>
      </c>
      <c r="AH12">
        <v>39.796395026400006</v>
      </c>
      <c r="AI12">
        <v>0.80825018106016933</v>
      </c>
      <c r="AJ12">
        <v>0</v>
      </c>
      <c r="AK12">
        <v>11.312558483228825</v>
      </c>
      <c r="AL12">
        <v>20.155330000000003</v>
      </c>
      <c r="AM12">
        <v>4.0144417889506094</v>
      </c>
      <c r="AN12">
        <v>0</v>
      </c>
      <c r="AO12">
        <v>4.8539400000000006</v>
      </c>
      <c r="AP12">
        <v>1.3013575663412229</v>
      </c>
      <c r="AQ12">
        <v>0</v>
      </c>
      <c r="AR12">
        <v>11.776800000000001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818.6165757426636</v>
      </c>
      <c r="DN12">
        <v>26.888016525610009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0.2394332706506638</v>
      </c>
      <c r="H13">
        <v>0</v>
      </c>
      <c r="I13">
        <v>0</v>
      </c>
      <c r="J13">
        <v>0.23895141198731287</v>
      </c>
      <c r="K13">
        <v>103.62324485554197</v>
      </c>
      <c r="L13">
        <v>65.008820253241979</v>
      </c>
      <c r="M13">
        <v>0</v>
      </c>
      <c r="N13">
        <v>29.999573549000473</v>
      </c>
      <c r="O13">
        <v>50.381250150787544</v>
      </c>
      <c r="P13">
        <v>69.04169193964205</v>
      </c>
      <c r="Q13">
        <v>3.0759141189722334</v>
      </c>
      <c r="R13">
        <v>10.767584892805955</v>
      </c>
      <c r="S13">
        <v>3.9956822175597217</v>
      </c>
      <c r="T13">
        <v>0</v>
      </c>
      <c r="U13">
        <v>292.42104372743512</v>
      </c>
      <c r="V13">
        <v>3.6188848920863306</v>
      </c>
      <c r="W13">
        <v>10.639014311434321</v>
      </c>
      <c r="X13">
        <v>37.473034001715973</v>
      </c>
      <c r="Y13">
        <v>0</v>
      </c>
      <c r="Z13">
        <v>3.3293304000000004</v>
      </c>
      <c r="AA13">
        <v>10.705230943060082</v>
      </c>
      <c r="AB13">
        <v>10.036103886848442</v>
      </c>
      <c r="AC13">
        <v>7.3809582818159223</v>
      </c>
      <c r="AD13">
        <v>6.9448500024185487</v>
      </c>
      <c r="AE13">
        <v>12.557578869470158</v>
      </c>
      <c r="AF13">
        <v>0</v>
      </c>
      <c r="AG13">
        <v>0</v>
      </c>
      <c r="AH13">
        <v>39.796395026400006</v>
      </c>
      <c r="AI13">
        <v>0.80825018106016933</v>
      </c>
      <c r="AJ13">
        <v>0</v>
      </c>
      <c r="AK13">
        <v>11.312558483228825</v>
      </c>
      <c r="AL13">
        <v>20.155330000000003</v>
      </c>
      <c r="AM13">
        <v>4.0144417889506094</v>
      </c>
      <c r="AN13">
        <v>0</v>
      </c>
      <c r="AO13">
        <v>4.8539400000000006</v>
      </c>
      <c r="AP13">
        <v>1.3013575663412229</v>
      </c>
      <c r="AQ13">
        <v>0</v>
      </c>
      <c r="AR13">
        <v>11.776800000000001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807.35089297188711</v>
      </c>
      <c r="DN13">
        <v>26.518005893202993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0.2394332706506638</v>
      </c>
      <c r="H14">
        <v>0</v>
      </c>
      <c r="I14">
        <v>0</v>
      </c>
      <c r="J14">
        <v>0.23895141198731287</v>
      </c>
      <c r="K14">
        <v>91.633890673486945</v>
      </c>
      <c r="L14">
        <v>65.008820253241979</v>
      </c>
      <c r="M14">
        <v>0</v>
      </c>
      <c r="N14">
        <v>29.999573549000473</v>
      </c>
      <c r="O14">
        <v>50.381250150787544</v>
      </c>
      <c r="P14">
        <v>69.04169193964205</v>
      </c>
      <c r="Q14">
        <v>3.0759141189722334</v>
      </c>
      <c r="R14">
        <v>10.767584892805955</v>
      </c>
      <c r="S14">
        <v>3.9956822175597217</v>
      </c>
      <c r="T14">
        <v>0</v>
      </c>
      <c r="U14">
        <v>292.42104372743512</v>
      </c>
      <c r="V14">
        <v>3.6188848920863306</v>
      </c>
      <c r="W14">
        <v>10.639014311434321</v>
      </c>
      <c r="X14">
        <v>37.473034001715973</v>
      </c>
      <c r="Y14">
        <v>0</v>
      </c>
      <c r="Z14">
        <v>3.3293304000000004</v>
      </c>
      <c r="AA14">
        <v>10.705230943060082</v>
      </c>
      <c r="AB14">
        <v>10.036103886848442</v>
      </c>
      <c r="AC14">
        <v>7.3809582818159223</v>
      </c>
      <c r="AD14">
        <v>6.9448500024185487</v>
      </c>
      <c r="AE14">
        <v>12.557578869470158</v>
      </c>
      <c r="AF14">
        <v>0</v>
      </c>
      <c r="AG14">
        <v>0</v>
      </c>
      <c r="AH14">
        <v>39.796395026400006</v>
      </c>
      <c r="AI14">
        <v>0.80825018106016933</v>
      </c>
      <c r="AJ14">
        <v>0</v>
      </c>
      <c r="AK14">
        <v>11.312558483228825</v>
      </c>
      <c r="AL14">
        <v>20.155330000000003</v>
      </c>
      <c r="AM14">
        <v>4.0144417889506094</v>
      </c>
      <c r="AN14">
        <v>0</v>
      </c>
      <c r="AO14">
        <v>4.8539400000000006</v>
      </c>
      <c r="AP14">
        <v>1.3013575663412229</v>
      </c>
      <c r="AQ14">
        <v>0</v>
      </c>
      <c r="AR14">
        <v>11.776800000000001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795.74280025282144</v>
      </c>
      <c r="DN14">
        <v>26.136744430213621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0.2394332706506638</v>
      </c>
      <c r="H15">
        <v>0</v>
      </c>
      <c r="I15">
        <v>0</v>
      </c>
      <c r="J15">
        <v>0.23895141198731287</v>
      </c>
      <c r="K15">
        <v>90.027516715945168</v>
      </c>
      <c r="L15">
        <v>63.948676567804803</v>
      </c>
      <c r="M15">
        <v>0</v>
      </c>
      <c r="N15">
        <v>29.999573549000473</v>
      </c>
      <c r="O15">
        <v>50.381250150787544</v>
      </c>
      <c r="P15">
        <v>69.04169193964205</v>
      </c>
      <c r="Q15">
        <v>2.7877150503410242</v>
      </c>
      <c r="R15">
        <v>10.767584892805955</v>
      </c>
      <c r="S15">
        <v>3.5708910526022763</v>
      </c>
      <c r="T15">
        <v>0</v>
      </c>
      <c r="U15">
        <v>292.42104372743512</v>
      </c>
      <c r="V15">
        <v>3.6188848920863306</v>
      </c>
      <c r="W15">
        <v>10.639014311434321</v>
      </c>
      <c r="X15">
        <v>37.473034001715973</v>
      </c>
      <c r="Y15">
        <v>0</v>
      </c>
      <c r="Z15">
        <v>3.3293304000000004</v>
      </c>
      <c r="AA15">
        <v>10.705230943060082</v>
      </c>
      <c r="AB15">
        <v>10.036103886848442</v>
      </c>
      <c r="AC15">
        <v>7.3809582818159223</v>
      </c>
      <c r="AD15">
        <v>6.9448500024185487</v>
      </c>
      <c r="AE15">
        <v>12.557578869470158</v>
      </c>
      <c r="AF15">
        <v>0</v>
      </c>
      <c r="AG15">
        <v>0</v>
      </c>
      <c r="AH15">
        <v>39.796395026400006</v>
      </c>
      <c r="AI15">
        <v>0.80825018106016933</v>
      </c>
      <c r="AJ15">
        <v>0</v>
      </c>
      <c r="AK15">
        <v>11.312558483228825</v>
      </c>
      <c r="AL15">
        <v>20.155330000000003</v>
      </c>
      <c r="AM15">
        <v>4.0144417889506094</v>
      </c>
      <c r="AN15">
        <v>0</v>
      </c>
      <c r="AO15">
        <v>4.8539400000000006</v>
      </c>
      <c r="AP15">
        <v>3.0907242200604048</v>
      </c>
      <c r="AQ15">
        <v>0</v>
      </c>
      <c r="AR15">
        <v>13.178800000000004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795.39502865339762</v>
      </c>
      <c r="DN15">
        <v>26.125525012574844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0.2394332706506638</v>
      </c>
      <c r="H16">
        <v>0</v>
      </c>
      <c r="I16">
        <v>0</v>
      </c>
      <c r="J16">
        <v>0.23895141198731287</v>
      </c>
      <c r="K16">
        <v>90.027516715945168</v>
      </c>
      <c r="L16">
        <v>63.948676567804803</v>
      </c>
      <c r="M16">
        <v>0</v>
      </c>
      <c r="N16">
        <v>29.999573549000473</v>
      </c>
      <c r="O16">
        <v>50.381250150787544</v>
      </c>
      <c r="P16">
        <v>69.04169193964205</v>
      </c>
      <c r="Q16">
        <v>2.7877150503410242</v>
      </c>
      <c r="R16">
        <v>10.767584892805955</v>
      </c>
      <c r="S16">
        <v>3.5708910526022763</v>
      </c>
      <c r="T16">
        <v>0</v>
      </c>
      <c r="U16">
        <v>292.42104372743512</v>
      </c>
      <c r="V16">
        <v>3.6188848920863306</v>
      </c>
      <c r="W16">
        <v>10.639014311434321</v>
      </c>
      <c r="X16">
        <v>37.473034001715973</v>
      </c>
      <c r="Y16">
        <v>0</v>
      </c>
      <c r="Z16">
        <v>3.3293304000000004</v>
      </c>
      <c r="AA16">
        <v>10.705230943060082</v>
      </c>
      <c r="AB16">
        <v>10.036103886848442</v>
      </c>
      <c r="AC16">
        <v>7.3809582818159223</v>
      </c>
      <c r="AD16">
        <v>6.9448500024185487</v>
      </c>
      <c r="AE16">
        <v>12.557578869470158</v>
      </c>
      <c r="AF16">
        <v>0</v>
      </c>
      <c r="AG16">
        <v>0</v>
      </c>
      <c r="AH16">
        <v>39.796395026400006</v>
      </c>
      <c r="AI16">
        <v>0.80825018106016933</v>
      </c>
      <c r="AJ16">
        <v>0</v>
      </c>
      <c r="AK16">
        <v>11.312558483228825</v>
      </c>
      <c r="AL16">
        <v>20.155330000000003</v>
      </c>
      <c r="AM16">
        <v>4.0144417889506094</v>
      </c>
      <c r="AN16">
        <v>0</v>
      </c>
      <c r="AO16">
        <v>4.8539400000000006</v>
      </c>
      <c r="AP16">
        <v>3.0907242200604048</v>
      </c>
      <c r="AQ16">
        <v>0</v>
      </c>
      <c r="AR16">
        <v>13.178800000000004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795.39502865339762</v>
      </c>
      <c r="DN16">
        <v>26.125525012574844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0.2394332706506638</v>
      </c>
      <c r="H17">
        <v>0</v>
      </c>
      <c r="I17">
        <v>0</v>
      </c>
      <c r="J17">
        <v>0.23895141198731287</v>
      </c>
      <c r="K17">
        <v>90.027516715945168</v>
      </c>
      <c r="L17">
        <v>56.16602041457007</v>
      </c>
      <c r="M17">
        <v>0</v>
      </c>
      <c r="N17">
        <v>29.999573549000473</v>
      </c>
      <c r="O17">
        <v>50.381250150787544</v>
      </c>
      <c r="P17">
        <v>69.04169193964205</v>
      </c>
      <c r="Q17">
        <v>2.7877150503410242</v>
      </c>
      <c r="R17">
        <v>6.0207432405497752</v>
      </c>
      <c r="S17">
        <v>3.5708910526022763</v>
      </c>
      <c r="T17">
        <v>0</v>
      </c>
      <c r="U17">
        <v>292.42104372743512</v>
      </c>
      <c r="V17">
        <v>2.6998405035971222</v>
      </c>
      <c r="W17">
        <v>9.206469982702016</v>
      </c>
      <c r="X17">
        <v>37.473034001715973</v>
      </c>
      <c r="Y17">
        <v>0</v>
      </c>
      <c r="Z17">
        <v>3.3293304000000004</v>
      </c>
      <c r="AA17">
        <v>10.705230943060082</v>
      </c>
      <c r="AB17">
        <v>10.036103886848442</v>
      </c>
      <c r="AC17">
        <v>7.3809582818159223</v>
      </c>
      <c r="AD17">
        <v>6.9448500024185487</v>
      </c>
      <c r="AE17">
        <v>12.557578869470158</v>
      </c>
      <c r="AF17">
        <v>0</v>
      </c>
      <c r="AG17">
        <v>0</v>
      </c>
      <c r="AH17">
        <v>39.796395026400006</v>
      </c>
      <c r="AI17">
        <v>4.0412501810601702</v>
      </c>
      <c r="AJ17">
        <v>0</v>
      </c>
      <c r="AK17">
        <v>11.312558483228825</v>
      </c>
      <c r="AL17">
        <v>20.155330000000003</v>
      </c>
      <c r="AM17">
        <v>4.0144417889506094</v>
      </c>
      <c r="AN17">
        <v>0</v>
      </c>
      <c r="AO17">
        <v>4.8539400000000006</v>
      </c>
      <c r="AP17">
        <v>3.0907242200604048</v>
      </c>
      <c r="AQ17">
        <v>0</v>
      </c>
      <c r="AR17">
        <v>12.057200000000003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783.03140182194966</v>
      </c>
      <c r="DN17">
        <v>25.719465321310338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0.2394332706506638</v>
      </c>
      <c r="H18">
        <v>0</v>
      </c>
      <c r="I18">
        <v>0</v>
      </c>
      <c r="J18">
        <v>0.23895141198731287</v>
      </c>
      <c r="K18">
        <v>90.027516715945168</v>
      </c>
      <c r="L18">
        <v>46.845901597187982</v>
      </c>
      <c r="M18">
        <v>0</v>
      </c>
      <c r="N18">
        <v>29.999573549000473</v>
      </c>
      <c r="O18">
        <v>50.381250150787544</v>
      </c>
      <c r="P18">
        <v>69.04169193964205</v>
      </c>
      <c r="Q18">
        <v>2.7877150503410242</v>
      </c>
      <c r="R18">
        <v>6.0207432405497752</v>
      </c>
      <c r="S18">
        <v>3.5708910526022763</v>
      </c>
      <c r="T18">
        <v>0</v>
      </c>
      <c r="U18">
        <v>292.42104372743512</v>
      </c>
      <c r="V18">
        <v>2.6998405035971222</v>
      </c>
      <c r="W18">
        <v>9.206469982702016</v>
      </c>
      <c r="X18">
        <v>37.473034001715973</v>
      </c>
      <c r="Y18">
        <v>0</v>
      </c>
      <c r="Z18">
        <v>5.0292000000000003</v>
      </c>
      <c r="AA18">
        <v>10.705230943060082</v>
      </c>
      <c r="AB18">
        <v>10.036103886848442</v>
      </c>
      <c r="AC18">
        <v>7.3809582818159223</v>
      </c>
      <c r="AD18">
        <v>6.9448500024185487</v>
      </c>
      <c r="AE18">
        <v>12.557578869470158</v>
      </c>
      <c r="AF18">
        <v>0</v>
      </c>
      <c r="AG18">
        <v>0</v>
      </c>
      <c r="AH18">
        <v>39.796395026400006</v>
      </c>
      <c r="AI18">
        <v>4.0412501810601702</v>
      </c>
      <c r="AJ18">
        <v>0</v>
      </c>
      <c r="AK18">
        <v>11.312558483228825</v>
      </c>
      <c r="AL18">
        <v>20.155330000000003</v>
      </c>
      <c r="AM18">
        <v>4.0144417889506094</v>
      </c>
      <c r="AN18">
        <v>0</v>
      </c>
      <c r="AO18">
        <v>4.8539400000000006</v>
      </c>
      <c r="AP18">
        <v>1.9520363495118349</v>
      </c>
      <c r="AQ18">
        <v>0</v>
      </c>
      <c r="AR18">
        <v>12.057200000000003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774.55106579961796</v>
      </c>
      <c r="DN18">
        <v>25.440864255711194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0.2394332706506638</v>
      </c>
      <c r="H19">
        <v>0</v>
      </c>
      <c r="I19">
        <v>0</v>
      </c>
      <c r="J19">
        <v>0.23895141198731287</v>
      </c>
      <c r="K19">
        <v>89.98631458093729</v>
      </c>
      <c r="L19">
        <v>37.107202560989634</v>
      </c>
      <c r="M19">
        <v>0</v>
      </c>
      <c r="N19">
        <v>29.999573549000473</v>
      </c>
      <c r="O19">
        <v>50.381250150787544</v>
      </c>
      <c r="P19">
        <v>69.04169193964205</v>
      </c>
      <c r="Q19">
        <v>2.7866069164401086</v>
      </c>
      <c r="R19">
        <v>6.0207432405497752</v>
      </c>
      <c r="S19">
        <v>3.4974517922428796</v>
      </c>
      <c r="T19">
        <v>0</v>
      </c>
      <c r="U19">
        <v>292.42104372743512</v>
      </c>
      <c r="V19">
        <v>2.6998405035971222</v>
      </c>
      <c r="W19">
        <v>9.206469982702016</v>
      </c>
      <c r="X19">
        <v>37.473034001715973</v>
      </c>
      <c r="Y19">
        <v>0</v>
      </c>
      <c r="Z19">
        <v>5.0292000000000003</v>
      </c>
      <c r="AA19">
        <v>10.705230943060082</v>
      </c>
      <c r="AB19">
        <v>10.036103886848442</v>
      </c>
      <c r="AC19">
        <v>7.3809582818159223</v>
      </c>
      <c r="AD19">
        <v>6.9448500024185487</v>
      </c>
      <c r="AE19">
        <v>12.557578869470158</v>
      </c>
      <c r="AF19">
        <v>0</v>
      </c>
      <c r="AG19">
        <v>0</v>
      </c>
      <c r="AH19">
        <v>39.796395026400006</v>
      </c>
      <c r="AI19">
        <v>4.0412501810601702</v>
      </c>
      <c r="AJ19">
        <v>0</v>
      </c>
      <c r="AK19">
        <v>11.312558483228825</v>
      </c>
      <c r="AL19">
        <v>20.155330000000003</v>
      </c>
      <c r="AM19">
        <v>4.0144417889506094</v>
      </c>
      <c r="AN19">
        <v>0</v>
      </c>
      <c r="AO19">
        <v>4.8539400000000006</v>
      </c>
      <c r="AP19">
        <v>1.9520363495118349</v>
      </c>
      <c r="AQ19">
        <v>0</v>
      </c>
      <c r="AR19">
        <v>12.057200000000003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765.00997324567049</v>
      </c>
      <c r="DN19">
        <v>25.127508244192047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0.2394332706506638</v>
      </c>
      <c r="H20">
        <v>0</v>
      </c>
      <c r="I20">
        <v>0</v>
      </c>
      <c r="J20">
        <v>0.23895141198731287</v>
      </c>
      <c r="K20">
        <v>89.98631458093729</v>
      </c>
      <c r="L20">
        <v>35.368800316443902</v>
      </c>
      <c r="M20">
        <v>0</v>
      </c>
      <c r="N20">
        <v>29.999573549000473</v>
      </c>
      <c r="O20">
        <v>50.381250150787544</v>
      </c>
      <c r="P20">
        <v>69.04169193964205</v>
      </c>
      <c r="Q20">
        <v>2.7866069164401086</v>
      </c>
      <c r="R20">
        <v>6.0207432405497752</v>
      </c>
      <c r="S20">
        <v>3.4974517922428796</v>
      </c>
      <c r="T20">
        <v>0</v>
      </c>
      <c r="U20">
        <v>292.42104372743512</v>
      </c>
      <c r="V20">
        <v>2.6998405035971222</v>
      </c>
      <c r="W20">
        <v>9.206469982702016</v>
      </c>
      <c r="X20">
        <v>37.473034001715973</v>
      </c>
      <c r="Y20">
        <v>0</v>
      </c>
      <c r="Z20">
        <v>5.0292000000000003</v>
      </c>
      <c r="AA20">
        <v>10.705230943060082</v>
      </c>
      <c r="AB20">
        <v>10.036103886848442</v>
      </c>
      <c r="AC20">
        <v>7.3809582818159223</v>
      </c>
      <c r="AD20">
        <v>6.9448500024185487</v>
      </c>
      <c r="AE20">
        <v>12.557578869470158</v>
      </c>
      <c r="AF20">
        <v>0</v>
      </c>
      <c r="AG20">
        <v>0</v>
      </c>
      <c r="AH20">
        <v>39.796395026400006</v>
      </c>
      <c r="AI20">
        <v>0.80825018106016933</v>
      </c>
      <c r="AJ20">
        <v>0</v>
      </c>
      <c r="AK20">
        <v>11.312558483228825</v>
      </c>
      <c r="AL20">
        <v>20.155330000000003</v>
      </c>
      <c r="AM20">
        <v>4.0144417889506094</v>
      </c>
      <c r="AN20">
        <v>0</v>
      </c>
      <c r="AO20">
        <v>4.8539400000000006</v>
      </c>
      <c r="AP20">
        <v>1.9520363495118349</v>
      </c>
      <c r="AQ20">
        <v>0</v>
      </c>
      <c r="AR20">
        <v>12.057200000000003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760.1966615390852</v>
      </c>
      <c r="DN20">
        <v>24.969417706231742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0.2394332706506638</v>
      </c>
      <c r="H21">
        <v>0</v>
      </c>
      <c r="I21">
        <v>0</v>
      </c>
      <c r="J21">
        <v>0.23895141198731287</v>
      </c>
      <c r="K21">
        <v>90.027516715945168</v>
      </c>
      <c r="L21">
        <v>35.368800316443902</v>
      </c>
      <c r="M21">
        <v>0</v>
      </c>
      <c r="N21">
        <v>29.999573549000473</v>
      </c>
      <c r="O21">
        <v>50.381250150787544</v>
      </c>
      <c r="P21">
        <v>69.04169193964205</v>
      </c>
      <c r="Q21">
        <v>2.7877150503410242</v>
      </c>
      <c r="R21">
        <v>6.0207432405497752</v>
      </c>
      <c r="S21">
        <v>3.5708910526022763</v>
      </c>
      <c r="T21">
        <v>0</v>
      </c>
      <c r="U21">
        <v>292.42104372743512</v>
      </c>
      <c r="V21">
        <v>1.3643576978417264</v>
      </c>
      <c r="W21">
        <v>5.8038215554065022</v>
      </c>
      <c r="X21">
        <v>24.825550027010706</v>
      </c>
      <c r="Y21">
        <v>0</v>
      </c>
      <c r="Z21">
        <v>5.0292000000000003</v>
      </c>
      <c r="AA21">
        <v>10.705230943060082</v>
      </c>
      <c r="AB21">
        <v>10.036103886848442</v>
      </c>
      <c r="AC21">
        <v>7.3809582818159223</v>
      </c>
      <c r="AD21">
        <v>6.9448500024185487</v>
      </c>
      <c r="AE21">
        <v>12.557578869470158</v>
      </c>
      <c r="AF21">
        <v>0</v>
      </c>
      <c r="AG21">
        <v>0</v>
      </c>
      <c r="AH21">
        <v>39.796395026400006</v>
      </c>
      <c r="AI21">
        <v>1.6164998792932204</v>
      </c>
      <c r="AJ21">
        <v>0</v>
      </c>
      <c r="AK21">
        <v>11.312558483228825</v>
      </c>
      <c r="AL21">
        <v>20.509450000000005</v>
      </c>
      <c r="AM21">
        <v>4.0144417889506094</v>
      </c>
      <c r="AN21">
        <v>0</v>
      </c>
      <c r="AO21">
        <v>4.8539400000000006</v>
      </c>
      <c r="AP21">
        <v>3.0907242200604048</v>
      </c>
      <c r="AQ21">
        <v>0</v>
      </c>
      <c r="AR21">
        <v>12.057200000000003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745.70416053716338</v>
      </c>
      <c r="DN21">
        <v>24.493110598447139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0.2394332706506638</v>
      </c>
      <c r="H22">
        <v>0</v>
      </c>
      <c r="I22">
        <v>0</v>
      </c>
      <c r="J22">
        <v>0.23895141198731287</v>
      </c>
      <c r="K22">
        <v>90.027516715945168</v>
      </c>
      <c r="L22">
        <v>40.401138585168447</v>
      </c>
      <c r="M22">
        <v>0</v>
      </c>
      <c r="N22">
        <v>29.999573549000473</v>
      </c>
      <c r="O22">
        <v>50.381250150787544</v>
      </c>
      <c r="P22">
        <v>69.04169193964205</v>
      </c>
      <c r="Q22">
        <v>2.7877150503410242</v>
      </c>
      <c r="R22">
        <v>6.0207432405497752</v>
      </c>
      <c r="S22">
        <v>3.5708910526022763</v>
      </c>
      <c r="T22">
        <v>0</v>
      </c>
      <c r="U22">
        <v>292.42104372743512</v>
      </c>
      <c r="V22">
        <v>1.3643576978417264</v>
      </c>
      <c r="W22">
        <v>5.8038215554065022</v>
      </c>
      <c r="X22">
        <v>24.825550027010706</v>
      </c>
      <c r="Y22">
        <v>0</v>
      </c>
      <c r="Z22">
        <v>5.0292000000000003</v>
      </c>
      <c r="AA22">
        <v>10.705230943060082</v>
      </c>
      <c r="AB22">
        <v>10.036103886848442</v>
      </c>
      <c r="AC22">
        <v>7.3809582818159223</v>
      </c>
      <c r="AD22">
        <v>6.9448500024185487</v>
      </c>
      <c r="AE22">
        <v>12.557578869470158</v>
      </c>
      <c r="AF22">
        <v>0</v>
      </c>
      <c r="AG22">
        <v>0</v>
      </c>
      <c r="AH22">
        <v>39.796395026400006</v>
      </c>
      <c r="AI22">
        <v>1.6164998792932204</v>
      </c>
      <c r="AJ22">
        <v>0</v>
      </c>
      <c r="AK22">
        <v>11.312558483228825</v>
      </c>
      <c r="AL22">
        <v>20.509450000000005</v>
      </c>
      <c r="AM22">
        <v>4.0144417889506094</v>
      </c>
      <c r="AN22">
        <v>0</v>
      </c>
      <c r="AO22">
        <v>4.8539400000000006</v>
      </c>
      <c r="AP22">
        <v>3.0907242200604048</v>
      </c>
      <c r="AQ22">
        <v>0</v>
      </c>
      <c r="AR22">
        <v>12.057200000000003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750.57647048193962</v>
      </c>
      <c r="DN22">
        <v>24.653138922395392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1.8139464584494293E-3</v>
      </c>
      <c r="H23">
        <v>0</v>
      </c>
      <c r="I23">
        <v>0</v>
      </c>
      <c r="J23">
        <v>0</v>
      </c>
      <c r="K23">
        <v>90.027516715945168</v>
      </c>
      <c r="L23">
        <v>35.443469241550957</v>
      </c>
      <c r="M23">
        <v>0</v>
      </c>
      <c r="N23">
        <v>29.999573549000473</v>
      </c>
      <c r="O23">
        <v>50.381250150787544</v>
      </c>
      <c r="P23">
        <v>69.04169193964205</v>
      </c>
      <c r="Q23">
        <v>2.7491320713415721</v>
      </c>
      <c r="R23">
        <v>6.0207432405497752</v>
      </c>
      <c r="S23">
        <v>3.5708910526022763</v>
      </c>
      <c r="T23">
        <v>0</v>
      </c>
      <c r="U23">
        <v>292.42104372743512</v>
      </c>
      <c r="V23">
        <v>1.3643576978417264</v>
      </c>
      <c r="W23">
        <v>5.8038215554065022</v>
      </c>
      <c r="X23">
        <v>24.825550027010706</v>
      </c>
      <c r="Y23">
        <v>0</v>
      </c>
      <c r="Z23">
        <v>5.0292000000000003</v>
      </c>
      <c r="AA23">
        <v>10.705230943060082</v>
      </c>
      <c r="AB23">
        <v>10.036103886848442</v>
      </c>
      <c r="AC23">
        <v>7.3809582818159223</v>
      </c>
      <c r="AD23">
        <v>6.9448500024185487</v>
      </c>
      <c r="AE23">
        <v>12.557578869470158</v>
      </c>
      <c r="AF23">
        <v>0</v>
      </c>
      <c r="AG23">
        <v>0</v>
      </c>
      <c r="AH23">
        <v>39.796395026400006</v>
      </c>
      <c r="AI23">
        <v>2.9097001689894917</v>
      </c>
      <c r="AJ23">
        <v>0</v>
      </c>
      <c r="AK23">
        <v>11.312558483228825</v>
      </c>
      <c r="AL23">
        <v>20.509450000000005</v>
      </c>
      <c r="AM23">
        <v>4.0144417889506094</v>
      </c>
      <c r="AN23">
        <v>0</v>
      </c>
      <c r="AO23">
        <v>4.8539400000000006</v>
      </c>
      <c r="AP23">
        <v>3.0907242200604048</v>
      </c>
      <c r="AQ23">
        <v>0</v>
      </c>
      <c r="AR23">
        <v>12.057200000000003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746.52976908752669</v>
      </c>
      <c r="DN23">
        <v>24.520217547708306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90.027516715945168</v>
      </c>
      <c r="L24">
        <v>40.401138585168447</v>
      </c>
      <c r="M24">
        <v>0</v>
      </c>
      <c r="N24">
        <v>29.999573549000473</v>
      </c>
      <c r="O24">
        <v>50.381250150787544</v>
      </c>
      <c r="P24">
        <v>69.04169193964205</v>
      </c>
      <c r="Q24">
        <v>2.7491320713415721</v>
      </c>
      <c r="R24">
        <v>6.0207432405497752</v>
      </c>
      <c r="S24">
        <v>3.5708910526022763</v>
      </c>
      <c r="T24">
        <v>0</v>
      </c>
      <c r="U24">
        <v>292.42104372743512</v>
      </c>
      <c r="V24">
        <v>1.3643576978417264</v>
      </c>
      <c r="W24">
        <v>5.8038215554065022</v>
      </c>
      <c r="X24">
        <v>24.825550027010706</v>
      </c>
      <c r="Y24">
        <v>0</v>
      </c>
      <c r="Z24">
        <v>5.0292000000000003</v>
      </c>
      <c r="AA24">
        <v>10.705230943060082</v>
      </c>
      <c r="AB24">
        <v>10.036103886848442</v>
      </c>
      <c r="AC24">
        <v>7.3809582818159223</v>
      </c>
      <c r="AD24">
        <v>6.9448500024185487</v>
      </c>
      <c r="AE24">
        <v>12.557578869470158</v>
      </c>
      <c r="AF24">
        <v>0</v>
      </c>
      <c r="AG24">
        <v>0</v>
      </c>
      <c r="AH24">
        <v>39.796395026400006</v>
      </c>
      <c r="AI24">
        <v>16.609860731631684</v>
      </c>
      <c r="AJ24">
        <v>0</v>
      </c>
      <c r="AK24">
        <v>11.312558483228825</v>
      </c>
      <c r="AL24">
        <v>20.509450000000005</v>
      </c>
      <c r="AM24">
        <v>4.0144417889506094</v>
      </c>
      <c r="AN24">
        <v>0</v>
      </c>
      <c r="AO24">
        <v>4.8539400000000006</v>
      </c>
      <c r="AP24">
        <v>3.0907242200604048</v>
      </c>
      <c r="AQ24">
        <v>0</v>
      </c>
      <c r="AR24">
        <v>12.057200000000003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764.5925238280322</v>
      </c>
      <c r="DN24">
        <v>25.113478767003947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90.027516715945168</v>
      </c>
      <c r="L25">
        <v>50.31615860366005</v>
      </c>
      <c r="M25">
        <v>0</v>
      </c>
      <c r="N25">
        <v>29.999573549000473</v>
      </c>
      <c r="O25">
        <v>50.381250150787544</v>
      </c>
      <c r="P25">
        <v>69.04169193964205</v>
      </c>
      <c r="Q25">
        <v>2.7491320713415721</v>
      </c>
      <c r="R25">
        <v>6.0207432405497752</v>
      </c>
      <c r="S25">
        <v>3.5708910526022763</v>
      </c>
      <c r="T25">
        <v>0</v>
      </c>
      <c r="U25">
        <v>292.42104372743512</v>
      </c>
      <c r="V25">
        <v>1.3643576978417264</v>
      </c>
      <c r="W25">
        <v>5.8038215554065022</v>
      </c>
      <c r="X25">
        <v>24.825550027010706</v>
      </c>
      <c r="Y25">
        <v>0</v>
      </c>
      <c r="Z25">
        <v>5.0292000000000003</v>
      </c>
      <c r="AA25">
        <v>10.705230943060082</v>
      </c>
      <c r="AB25">
        <v>10.036103886848442</v>
      </c>
      <c r="AC25">
        <v>7.3809582818159223</v>
      </c>
      <c r="AD25">
        <v>6.9448500024185487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16.609860731631684</v>
      </c>
      <c r="AJ25">
        <v>0</v>
      </c>
      <c r="AK25">
        <v>11.312558483228825</v>
      </c>
      <c r="AL25">
        <v>20.509450000000005</v>
      </c>
      <c r="AM25">
        <v>4.0144417889506094</v>
      </c>
      <c r="AN25">
        <v>0</v>
      </c>
      <c r="AO25">
        <v>4.8539400000000006</v>
      </c>
      <c r="AP25">
        <v>1.9520363495118349</v>
      </c>
      <c r="AQ25">
        <v>0</v>
      </c>
      <c r="AR25">
        <v>12.057200000000003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773.08983539859366</v>
      </c>
      <c r="DN25">
        <v>25.39249934438558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90.027516715945168</v>
      </c>
      <c r="L26">
        <v>50.31615860366005</v>
      </c>
      <c r="M26">
        <v>0</v>
      </c>
      <c r="N26">
        <v>29.999573549000473</v>
      </c>
      <c r="O26">
        <v>50.381250150787544</v>
      </c>
      <c r="P26">
        <v>69.04169193964205</v>
      </c>
      <c r="Q26">
        <v>2.7491320713415721</v>
      </c>
      <c r="R26">
        <v>6.0207432405497752</v>
      </c>
      <c r="S26">
        <v>3.5708910526022763</v>
      </c>
      <c r="T26">
        <v>0</v>
      </c>
      <c r="U26">
        <v>292.42104372743512</v>
      </c>
      <c r="V26">
        <v>1.3643576978417264</v>
      </c>
      <c r="W26">
        <v>5.8038215554065022</v>
      </c>
      <c r="X26">
        <v>24.825550027010706</v>
      </c>
      <c r="Y26">
        <v>0</v>
      </c>
      <c r="Z26">
        <v>5.0292000000000003</v>
      </c>
      <c r="AA26">
        <v>10.705230943060082</v>
      </c>
      <c r="AB26">
        <v>10.036103886848442</v>
      </c>
      <c r="AC26">
        <v>7.3809582818159223</v>
      </c>
      <c r="AD26">
        <v>6.9448500024185487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16.609860731631684</v>
      </c>
      <c r="AJ26">
        <v>0</v>
      </c>
      <c r="AK26">
        <v>11.312558483228825</v>
      </c>
      <c r="AL26">
        <v>20.509450000000005</v>
      </c>
      <c r="AM26">
        <v>4.0144417889506094</v>
      </c>
      <c r="AN26">
        <v>0</v>
      </c>
      <c r="AO26">
        <v>4.8539400000000006</v>
      </c>
      <c r="AP26">
        <v>1.9520363495118349</v>
      </c>
      <c r="AQ26">
        <v>0</v>
      </c>
      <c r="AR26">
        <v>12.057200000000003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773.08983539859366</v>
      </c>
      <c r="DN26">
        <v>25.39249934438558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90.027516715945168</v>
      </c>
      <c r="L27">
        <v>41.600886545667585</v>
      </c>
      <c r="M27">
        <v>0</v>
      </c>
      <c r="N27">
        <v>29.999573549000473</v>
      </c>
      <c r="O27">
        <v>50.381250150787544</v>
      </c>
      <c r="P27">
        <v>69.04169193964205</v>
      </c>
      <c r="Q27">
        <v>2.7491320713415721</v>
      </c>
      <c r="R27">
        <v>6.0207432405497752</v>
      </c>
      <c r="S27">
        <v>3.5708910526022763</v>
      </c>
      <c r="T27">
        <v>0</v>
      </c>
      <c r="U27">
        <v>292.42104372743512</v>
      </c>
      <c r="V27">
        <v>1.3643576978417264</v>
      </c>
      <c r="W27">
        <v>5.8038215554065022</v>
      </c>
      <c r="X27">
        <v>24.825550027010706</v>
      </c>
      <c r="Y27">
        <v>0</v>
      </c>
      <c r="Z27">
        <v>5.0292000000000003</v>
      </c>
      <c r="AA27">
        <v>10.705230943060082</v>
      </c>
      <c r="AB27">
        <v>10.036103886848442</v>
      </c>
      <c r="AC27">
        <v>7.3809582818159223</v>
      </c>
      <c r="AD27">
        <v>6.9448500024185487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16.609860731631684</v>
      </c>
      <c r="AJ27">
        <v>0</v>
      </c>
      <c r="AK27">
        <v>11.312558483228825</v>
      </c>
      <c r="AL27">
        <v>20.509450000000005</v>
      </c>
      <c r="AM27">
        <v>4.0144417889506094</v>
      </c>
      <c r="AN27">
        <v>0</v>
      </c>
      <c r="AO27">
        <v>4.8539400000000006</v>
      </c>
      <c r="AP27">
        <v>1.6266969579265296</v>
      </c>
      <c r="AQ27">
        <v>0</v>
      </c>
      <c r="AR27">
        <v>12.057200000000003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764.33673452669314</v>
      </c>
      <c r="DN27">
        <v>25.104988766708416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90.027516715945168</v>
      </c>
      <c r="L28">
        <v>35.390991321047686</v>
      </c>
      <c r="M28">
        <v>0</v>
      </c>
      <c r="N28">
        <v>29.999573549000473</v>
      </c>
      <c r="O28">
        <v>50.381250150787544</v>
      </c>
      <c r="P28">
        <v>69.04169193964205</v>
      </c>
      <c r="Q28">
        <v>2.7491320713415721</v>
      </c>
      <c r="R28">
        <v>6.0207432405497752</v>
      </c>
      <c r="S28">
        <v>3.5708910526022763</v>
      </c>
      <c r="T28">
        <v>0</v>
      </c>
      <c r="U28">
        <v>292.42104372743512</v>
      </c>
      <c r="V28">
        <v>1.3643576978417264</v>
      </c>
      <c r="W28">
        <v>5.8038215554065022</v>
      </c>
      <c r="X28">
        <v>24.825550027010706</v>
      </c>
      <c r="Y28">
        <v>0</v>
      </c>
      <c r="Z28">
        <v>5.0292000000000003</v>
      </c>
      <c r="AA28">
        <v>10.705230943060082</v>
      </c>
      <c r="AB28">
        <v>10.036103886848442</v>
      </c>
      <c r="AC28">
        <v>7.3809582818159223</v>
      </c>
      <c r="AD28">
        <v>6.9448500024185487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16.609860731631684</v>
      </c>
      <c r="AJ28">
        <v>0</v>
      </c>
      <c r="AK28">
        <v>11.312558483228825</v>
      </c>
      <c r="AL28">
        <v>20.509450000000005</v>
      </c>
      <c r="AM28">
        <v>4.0144417889506094</v>
      </c>
      <c r="AN28">
        <v>0</v>
      </c>
      <c r="AO28">
        <v>4.8539400000000006</v>
      </c>
      <c r="AP28">
        <v>1.6266969579265296</v>
      </c>
      <c r="AQ28">
        <v>0</v>
      </c>
      <c r="AR28">
        <v>12.057200000000003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758.32431397957589</v>
      </c>
      <c r="DN28">
        <v>24.907514089205726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90.027516715945168</v>
      </c>
      <c r="L29">
        <v>35.390991321047686</v>
      </c>
      <c r="M29">
        <v>0</v>
      </c>
      <c r="N29">
        <v>29.999573549000473</v>
      </c>
      <c r="O29">
        <v>50.381250150787544</v>
      </c>
      <c r="P29">
        <v>69.04169193964205</v>
      </c>
      <c r="Q29">
        <v>2.7491320713415721</v>
      </c>
      <c r="R29">
        <v>6.0207432405497752</v>
      </c>
      <c r="S29">
        <v>3.5708910526022763</v>
      </c>
      <c r="T29">
        <v>0</v>
      </c>
      <c r="U29">
        <v>292.42104372743512</v>
      </c>
      <c r="V29">
        <v>1.3643576978417264</v>
      </c>
      <c r="W29">
        <v>5.8038215554065022</v>
      </c>
      <c r="X29">
        <v>24.825550027010706</v>
      </c>
      <c r="Y29">
        <v>0</v>
      </c>
      <c r="Z29">
        <v>5.0292000000000003</v>
      </c>
      <c r="AA29">
        <v>10.705230943060082</v>
      </c>
      <c r="AB29">
        <v>10.036103886848442</v>
      </c>
      <c r="AC29">
        <v>7.3809582818159223</v>
      </c>
      <c r="AD29">
        <v>6.9448500024185487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16.609860731631684</v>
      </c>
      <c r="AJ29">
        <v>0</v>
      </c>
      <c r="AK29">
        <v>11.312558483228825</v>
      </c>
      <c r="AL29">
        <v>20.509450000000005</v>
      </c>
      <c r="AM29">
        <v>4.0144417889506094</v>
      </c>
      <c r="AN29">
        <v>0</v>
      </c>
      <c r="AO29">
        <v>4.8539400000000006</v>
      </c>
      <c r="AP29">
        <v>1.6266969579265296</v>
      </c>
      <c r="AQ29">
        <v>0</v>
      </c>
      <c r="AR29">
        <v>12.057200000000003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758.32431397957589</v>
      </c>
      <c r="DN29">
        <v>24.907514089205726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90.171299045973484</v>
      </c>
      <c r="L30">
        <v>35.390991321047686</v>
      </c>
      <c r="M30">
        <v>0</v>
      </c>
      <c r="N30">
        <v>29.999573549000473</v>
      </c>
      <c r="O30">
        <v>50.381250150787544</v>
      </c>
      <c r="P30">
        <v>69.04169193964205</v>
      </c>
      <c r="Q30">
        <v>2.7491320713415721</v>
      </c>
      <c r="R30">
        <v>6.0207432405497752</v>
      </c>
      <c r="S30">
        <v>3.5708910526022763</v>
      </c>
      <c r="T30">
        <v>0</v>
      </c>
      <c r="U30">
        <v>292.42104372743512</v>
      </c>
      <c r="V30">
        <v>1.3643576978417264</v>
      </c>
      <c r="W30">
        <v>5.8038215554065022</v>
      </c>
      <c r="X30">
        <v>24.825550027010706</v>
      </c>
      <c r="Y30">
        <v>0</v>
      </c>
      <c r="Z30">
        <v>5.0292000000000003</v>
      </c>
      <c r="AA30">
        <v>10.705230943060082</v>
      </c>
      <c r="AB30">
        <v>10.036103886848442</v>
      </c>
      <c r="AC30">
        <v>7.3809582818159223</v>
      </c>
      <c r="AD30">
        <v>6.9448500024185487</v>
      </c>
      <c r="AE30">
        <v>12.557578869470158</v>
      </c>
      <c r="AF30">
        <v>0</v>
      </c>
      <c r="AG30">
        <v>0</v>
      </c>
      <c r="AH30">
        <v>39.796395026400006</v>
      </c>
      <c r="AI30">
        <v>2.5863998551518654</v>
      </c>
      <c r="AJ30">
        <v>0</v>
      </c>
      <c r="AK30">
        <v>11.312558483228825</v>
      </c>
      <c r="AL30">
        <v>20.509450000000005</v>
      </c>
      <c r="AM30">
        <v>4.0144417889506094</v>
      </c>
      <c r="AN30">
        <v>0</v>
      </c>
      <c r="AO30">
        <v>4.8539400000000006</v>
      </c>
      <c r="AP30">
        <v>1.6266969579265296</v>
      </c>
      <c r="AQ30">
        <v>0</v>
      </c>
      <c r="AR30">
        <v>13.178800000000004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745.97194262319442</v>
      </c>
      <c r="DN30">
        <v>24.501806899135712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90.171299045973484</v>
      </c>
      <c r="L31">
        <v>35.390991321047686</v>
      </c>
      <c r="M31">
        <v>0</v>
      </c>
      <c r="N31">
        <v>29.999573549000473</v>
      </c>
      <c r="O31">
        <v>50.381250150787544</v>
      </c>
      <c r="P31">
        <v>69.04169193964205</v>
      </c>
      <c r="Q31">
        <v>2.7491320713415721</v>
      </c>
      <c r="R31">
        <v>5.7125196848140387</v>
      </c>
      <c r="S31">
        <v>3.5708910526022763</v>
      </c>
      <c r="T31">
        <v>0</v>
      </c>
      <c r="U31">
        <v>292.42104372743512</v>
      </c>
      <c r="V31">
        <v>0.50791366906474822</v>
      </c>
      <c r="W31">
        <v>3.0483990539061674</v>
      </c>
      <c r="X31">
        <v>18.428353114684295</v>
      </c>
      <c r="Y31">
        <v>0</v>
      </c>
      <c r="Z31">
        <v>5.0292000000000003</v>
      </c>
      <c r="AA31">
        <v>10.705230943060082</v>
      </c>
      <c r="AB31">
        <v>10.036103886848442</v>
      </c>
      <c r="AC31">
        <v>7.3809582818159223</v>
      </c>
      <c r="AD31">
        <v>6.9448500024185487</v>
      </c>
      <c r="AE31">
        <v>12.557578869470158</v>
      </c>
      <c r="AF31">
        <v>0</v>
      </c>
      <c r="AG31">
        <v>0</v>
      </c>
      <c r="AH31">
        <v>39.796395026400006</v>
      </c>
      <c r="AI31">
        <v>0.80825018106016933</v>
      </c>
      <c r="AJ31">
        <v>0</v>
      </c>
      <c r="AK31">
        <v>11.312558483228825</v>
      </c>
      <c r="AL31">
        <v>20.509450000000005</v>
      </c>
      <c r="AM31">
        <v>4.0144417889506094</v>
      </c>
      <c r="AN31">
        <v>0</v>
      </c>
      <c r="AO31">
        <v>4.8539400000000006</v>
      </c>
      <c r="AP31">
        <v>1.9520363495118349</v>
      </c>
      <c r="AQ31">
        <v>0</v>
      </c>
      <c r="AR31">
        <v>13.178800000000004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734.57628057160957</v>
      </c>
      <c r="DN31">
        <v>24.127371669874623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90.171299045973484</v>
      </c>
      <c r="L32">
        <v>35.390991321047686</v>
      </c>
      <c r="M32">
        <v>0</v>
      </c>
      <c r="N32">
        <v>29.999573549000473</v>
      </c>
      <c r="O32">
        <v>50.381250150787544</v>
      </c>
      <c r="P32">
        <v>69.04169193964205</v>
      </c>
      <c r="Q32">
        <v>2.7491320713415721</v>
      </c>
      <c r="R32">
        <v>5.7125196848140387</v>
      </c>
      <c r="S32">
        <v>3.5708910526022763</v>
      </c>
      <c r="T32">
        <v>0</v>
      </c>
      <c r="U32">
        <v>292.42104372743512</v>
      </c>
      <c r="V32">
        <v>0.50791366906474822</v>
      </c>
      <c r="W32">
        <v>3.0483990539061674</v>
      </c>
      <c r="X32">
        <v>17.902099272299722</v>
      </c>
      <c r="Y32">
        <v>0</v>
      </c>
      <c r="Z32">
        <v>3.3293304000000004</v>
      </c>
      <c r="AA32">
        <v>10.705230943060082</v>
      </c>
      <c r="AB32">
        <v>10.036103886848442</v>
      </c>
      <c r="AC32">
        <v>7.3809582818159223</v>
      </c>
      <c r="AD32">
        <v>6.9448500024185487</v>
      </c>
      <c r="AE32">
        <v>12.557578869470158</v>
      </c>
      <c r="AF32">
        <v>0</v>
      </c>
      <c r="AG32">
        <v>0</v>
      </c>
      <c r="AH32">
        <v>39.796395026400006</v>
      </c>
      <c r="AI32">
        <v>0.80825018106016933</v>
      </c>
      <c r="AJ32">
        <v>0</v>
      </c>
      <c r="AK32">
        <v>11.312558483228825</v>
      </c>
      <c r="AL32">
        <v>20.509450000000005</v>
      </c>
      <c r="AM32">
        <v>4.0144417889506094</v>
      </c>
      <c r="AN32">
        <v>0</v>
      </c>
      <c r="AO32">
        <v>4.8539400000000006</v>
      </c>
      <c r="AP32">
        <v>1.9520363495118349</v>
      </c>
      <c r="AQ32">
        <v>0</v>
      </c>
      <c r="AR32">
        <v>12.057200000000003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731.33503086433598</v>
      </c>
      <c r="DN32">
        <v>24.020897934763621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90.171299045973484</v>
      </c>
      <c r="L33">
        <v>35.390991321047686</v>
      </c>
      <c r="M33">
        <v>0</v>
      </c>
      <c r="N33">
        <v>29.999573549000473</v>
      </c>
      <c r="O33">
        <v>50.381250150787544</v>
      </c>
      <c r="P33">
        <v>69.04169193964205</v>
      </c>
      <c r="Q33">
        <v>2.7491320713415721</v>
      </c>
      <c r="R33">
        <v>5.7125196848140387</v>
      </c>
      <c r="S33">
        <v>3.5708910526022763</v>
      </c>
      <c r="T33">
        <v>0</v>
      </c>
      <c r="U33">
        <v>292.42104372743512</v>
      </c>
      <c r="V33">
        <v>0.50791366906474822</v>
      </c>
      <c r="W33">
        <v>3.0483990539061674</v>
      </c>
      <c r="X33">
        <v>17.902099272299722</v>
      </c>
      <c r="Y33">
        <v>0</v>
      </c>
      <c r="Z33">
        <v>3.3293304000000004</v>
      </c>
      <c r="AA33">
        <v>10.705230943060082</v>
      </c>
      <c r="AB33">
        <v>10.036103886848442</v>
      </c>
      <c r="AC33">
        <v>7.3809582818159223</v>
      </c>
      <c r="AD33">
        <v>6.9448500024185487</v>
      </c>
      <c r="AE33">
        <v>12.557578869470158</v>
      </c>
      <c r="AF33">
        <v>0</v>
      </c>
      <c r="AG33">
        <v>0</v>
      </c>
      <c r="AH33">
        <v>39.796395026400006</v>
      </c>
      <c r="AI33">
        <v>0.80825018106016933</v>
      </c>
      <c r="AJ33">
        <v>0</v>
      </c>
      <c r="AK33">
        <v>11.312558483228825</v>
      </c>
      <c r="AL33">
        <v>20.155330000000003</v>
      </c>
      <c r="AM33">
        <v>4.0144417889506094</v>
      </c>
      <c r="AN33">
        <v>0</v>
      </c>
      <c r="AO33">
        <v>4.8539400000000006</v>
      </c>
      <c r="AP33">
        <v>2.2773757410971411</v>
      </c>
      <c r="AQ33">
        <v>0</v>
      </c>
      <c r="AR33">
        <v>12.057200000000003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731.3071463456198</v>
      </c>
      <c r="DN33">
        <v>24.020001845065199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90.171299045973484</v>
      </c>
      <c r="L34">
        <v>35.390991321047686</v>
      </c>
      <c r="M34">
        <v>0</v>
      </c>
      <c r="N34">
        <v>29.999573549000473</v>
      </c>
      <c r="O34">
        <v>50.381250150787544</v>
      </c>
      <c r="P34">
        <v>69.04169193964205</v>
      </c>
      <c r="Q34">
        <v>2.7491320713415721</v>
      </c>
      <c r="R34">
        <v>5.7125196848140387</v>
      </c>
      <c r="S34">
        <v>3.5708910526022763</v>
      </c>
      <c r="T34">
        <v>0</v>
      </c>
      <c r="U34">
        <v>292.42104372743512</v>
      </c>
      <c r="V34">
        <v>0.50791366906474822</v>
      </c>
      <c r="W34">
        <v>3.0483990539061674</v>
      </c>
      <c r="X34">
        <v>17.902099272299722</v>
      </c>
      <c r="Y34">
        <v>0</v>
      </c>
      <c r="Z34">
        <v>3.3293304000000004</v>
      </c>
      <c r="AA34">
        <v>10.705230943060082</v>
      </c>
      <c r="AB34">
        <v>10.036103886848442</v>
      </c>
      <c r="AC34">
        <v>7.3809582818159223</v>
      </c>
      <c r="AD34">
        <v>6.9448500024185487</v>
      </c>
      <c r="AE34">
        <v>12.557578869470158</v>
      </c>
      <c r="AF34">
        <v>0</v>
      </c>
      <c r="AG34">
        <v>0</v>
      </c>
      <c r="AH34">
        <v>39.796395026400006</v>
      </c>
      <c r="AI34">
        <v>0.80825018106016933</v>
      </c>
      <c r="AJ34">
        <v>0</v>
      </c>
      <c r="AK34">
        <v>11.312558483228825</v>
      </c>
      <c r="AL34">
        <v>20.155330000000003</v>
      </c>
      <c r="AM34">
        <v>4.0144417889506094</v>
      </c>
      <c r="AN34">
        <v>0</v>
      </c>
      <c r="AO34">
        <v>4.8539400000000006</v>
      </c>
      <c r="AP34">
        <v>2.2773757410971411</v>
      </c>
      <c r="AQ34">
        <v>0</v>
      </c>
      <c r="AR34">
        <v>12.057200000000003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731.3071463456198</v>
      </c>
      <c r="DN34">
        <v>24.020001845065199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90.171299045973484</v>
      </c>
      <c r="L35">
        <v>35.390991321047686</v>
      </c>
      <c r="M35">
        <v>0</v>
      </c>
      <c r="N35">
        <v>29.999573549000473</v>
      </c>
      <c r="O35">
        <v>50.381250150787544</v>
      </c>
      <c r="P35">
        <v>69.04169193964205</v>
      </c>
      <c r="Q35">
        <v>2.7491320713415721</v>
      </c>
      <c r="R35">
        <v>5.7125196848140387</v>
      </c>
      <c r="S35">
        <v>3.5708910526022763</v>
      </c>
      <c r="T35">
        <v>0</v>
      </c>
      <c r="U35">
        <v>292.42104372743512</v>
      </c>
      <c r="V35">
        <v>0.50791366906474822</v>
      </c>
      <c r="W35">
        <v>3.0483990539061674</v>
      </c>
      <c r="X35">
        <v>12.955416441577425</v>
      </c>
      <c r="Y35">
        <v>0</v>
      </c>
      <c r="Z35">
        <v>3.3293304000000004</v>
      </c>
      <c r="AA35">
        <v>10.705230943060082</v>
      </c>
      <c r="AB35">
        <v>10.036103886848442</v>
      </c>
      <c r="AC35">
        <v>7.3809582818159223</v>
      </c>
      <c r="AD35">
        <v>6.9448500024185487</v>
      </c>
      <c r="AE35">
        <v>12.557578869470158</v>
      </c>
      <c r="AF35">
        <v>0</v>
      </c>
      <c r="AG35">
        <v>0</v>
      </c>
      <c r="AH35">
        <v>39.796395026400006</v>
      </c>
      <c r="AI35">
        <v>0.80825018106016933</v>
      </c>
      <c r="AJ35">
        <v>0</v>
      </c>
      <c r="AK35">
        <v>11.312558483228825</v>
      </c>
      <c r="AL35">
        <v>20.155330000000003</v>
      </c>
      <c r="AM35">
        <v>4.0144417889506094</v>
      </c>
      <c r="AN35">
        <v>0</v>
      </c>
      <c r="AO35">
        <v>4.8539400000000006</v>
      </c>
      <c r="AP35">
        <v>2.2773757410971411</v>
      </c>
      <c r="AQ35">
        <v>0</v>
      </c>
      <c r="AR35">
        <v>12.057200000000003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726.51792011600423</v>
      </c>
      <c r="DN35">
        <v>23.862545243958404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90.171299045973484</v>
      </c>
      <c r="L36">
        <v>35.390991321047686</v>
      </c>
      <c r="M36">
        <v>0</v>
      </c>
      <c r="N36">
        <v>29.999573549000473</v>
      </c>
      <c r="O36">
        <v>50.381250150787544</v>
      </c>
      <c r="P36">
        <v>69.04169193964205</v>
      </c>
      <c r="Q36">
        <v>2.7491320713415721</v>
      </c>
      <c r="R36">
        <v>5.7125196848140387</v>
      </c>
      <c r="S36">
        <v>3.5708910526022763</v>
      </c>
      <c r="T36">
        <v>0</v>
      </c>
      <c r="U36">
        <v>292.42104372743512</v>
      </c>
      <c r="V36">
        <v>0.50791366906474822</v>
      </c>
      <c r="W36">
        <v>3.0483990539061674</v>
      </c>
      <c r="X36">
        <v>12.955416441577425</v>
      </c>
      <c r="Y36">
        <v>0</v>
      </c>
      <c r="Z36">
        <v>3.3293304000000004</v>
      </c>
      <c r="AA36">
        <v>10.705230943060082</v>
      </c>
      <c r="AB36">
        <v>10.036103886848442</v>
      </c>
      <c r="AC36">
        <v>7.3809582818159223</v>
      </c>
      <c r="AD36">
        <v>6.9448500024185487</v>
      </c>
      <c r="AE36">
        <v>12.557578869470158</v>
      </c>
      <c r="AF36">
        <v>0</v>
      </c>
      <c r="AG36">
        <v>0</v>
      </c>
      <c r="AH36">
        <v>39.796395026400006</v>
      </c>
      <c r="AI36">
        <v>0.80825018106016933</v>
      </c>
      <c r="AJ36">
        <v>0</v>
      </c>
      <c r="AK36">
        <v>11.312558483228825</v>
      </c>
      <c r="AL36">
        <v>20.155330000000003</v>
      </c>
      <c r="AM36">
        <v>2.681712013551786</v>
      </c>
      <c r="AN36">
        <v>0</v>
      </c>
      <c r="AO36">
        <v>4.8539400000000006</v>
      </c>
      <c r="AP36">
        <v>2.2773757410971411</v>
      </c>
      <c r="AQ36">
        <v>0</v>
      </c>
      <c r="AR36">
        <v>12.057200000000003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725.2275711297973</v>
      </c>
      <c r="DN36">
        <v>23.820164454766445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90.171299045973484</v>
      </c>
      <c r="L37">
        <v>35.390991321047686</v>
      </c>
      <c r="M37">
        <v>0</v>
      </c>
      <c r="N37">
        <v>29.999573549000473</v>
      </c>
      <c r="O37">
        <v>50.381250150787544</v>
      </c>
      <c r="P37">
        <v>69.04169193964205</v>
      </c>
      <c r="Q37">
        <v>2.7491320713415721</v>
      </c>
      <c r="R37">
        <v>5.7125196848140387</v>
      </c>
      <c r="S37">
        <v>3.5708910526022763</v>
      </c>
      <c r="T37">
        <v>0</v>
      </c>
      <c r="U37">
        <v>292.42104372743512</v>
      </c>
      <c r="V37">
        <v>0.50791366906474822</v>
      </c>
      <c r="W37">
        <v>3.0483990539061674</v>
      </c>
      <c r="X37">
        <v>12.955416441577425</v>
      </c>
      <c r="Y37">
        <v>0</v>
      </c>
      <c r="Z37">
        <v>3.3293304000000004</v>
      </c>
      <c r="AA37">
        <v>10.705230943060082</v>
      </c>
      <c r="AB37">
        <v>10.036103886848442</v>
      </c>
      <c r="AC37">
        <v>7.3809582818159223</v>
      </c>
      <c r="AD37">
        <v>6.9448500024185487</v>
      </c>
      <c r="AE37">
        <v>12.557578869470158</v>
      </c>
      <c r="AF37">
        <v>0</v>
      </c>
      <c r="AG37">
        <v>0</v>
      </c>
      <c r="AH37">
        <v>39.796395026400006</v>
      </c>
      <c r="AI37">
        <v>3.8796001448481361</v>
      </c>
      <c r="AJ37">
        <v>0</v>
      </c>
      <c r="AK37">
        <v>11.312558483228825</v>
      </c>
      <c r="AL37">
        <v>20.155330000000003</v>
      </c>
      <c r="AM37">
        <v>2.681712013551786</v>
      </c>
      <c r="AN37">
        <v>0</v>
      </c>
      <c r="AO37">
        <v>4.1071800000000005</v>
      </c>
      <c r="AP37">
        <v>2.2773757410971411</v>
      </c>
      <c r="AQ37">
        <v>0</v>
      </c>
      <c r="AR37">
        <v>12.057200000000003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727.47823913664763</v>
      </c>
      <c r="DN37">
        <v>23.894086411704006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90.171299045973484</v>
      </c>
      <c r="L38">
        <v>35.390991321047686</v>
      </c>
      <c r="M38">
        <v>0</v>
      </c>
      <c r="N38">
        <v>29.999573549000473</v>
      </c>
      <c r="O38">
        <v>50.381250150787544</v>
      </c>
      <c r="P38">
        <v>69.04169193964205</v>
      </c>
      <c r="Q38">
        <v>2.7491320713415721</v>
      </c>
      <c r="R38">
        <v>5.7125196848140387</v>
      </c>
      <c r="S38">
        <v>3.5708910526022763</v>
      </c>
      <c r="T38">
        <v>0</v>
      </c>
      <c r="U38">
        <v>292.42104372743512</v>
      </c>
      <c r="V38">
        <v>0.50791366906474822</v>
      </c>
      <c r="W38">
        <v>3.0483990539061674</v>
      </c>
      <c r="X38">
        <v>12.955416441577425</v>
      </c>
      <c r="Y38">
        <v>0</v>
      </c>
      <c r="Z38">
        <v>3.3293304000000004</v>
      </c>
      <c r="AA38">
        <v>10.705230943060082</v>
      </c>
      <c r="AB38">
        <v>10.036103886848442</v>
      </c>
      <c r="AC38">
        <v>7.3809582818159223</v>
      </c>
      <c r="AD38">
        <v>6.9448500024185487</v>
      </c>
      <c r="AE38">
        <v>12.557578869470158</v>
      </c>
      <c r="AF38">
        <v>0</v>
      </c>
      <c r="AG38">
        <v>0</v>
      </c>
      <c r="AH38">
        <v>39.796395026400006</v>
      </c>
      <c r="AI38">
        <v>3.8796001448481361</v>
      </c>
      <c r="AJ38">
        <v>0</v>
      </c>
      <c r="AK38">
        <v>11.312558483228825</v>
      </c>
      <c r="AL38">
        <v>20.155330000000003</v>
      </c>
      <c r="AM38">
        <v>2.681712013551786</v>
      </c>
      <c r="AN38">
        <v>0</v>
      </c>
      <c r="AO38">
        <v>4.1071800000000005</v>
      </c>
      <c r="AP38">
        <v>2.2773757410971411</v>
      </c>
      <c r="AQ38">
        <v>0</v>
      </c>
      <c r="AR38">
        <v>12.057200000000003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727.47823913664763</v>
      </c>
      <c r="DN38">
        <v>23.894086411704006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90.289425117200523</v>
      </c>
      <c r="L39">
        <v>35.712628621435542</v>
      </c>
      <c r="M39">
        <v>0</v>
      </c>
      <c r="N39">
        <v>29.999573549000473</v>
      </c>
      <c r="O39">
        <v>50.381250150787544</v>
      </c>
      <c r="P39">
        <v>69.04169193964205</v>
      </c>
      <c r="Q39">
        <v>3.0007156896857352</v>
      </c>
      <c r="R39">
        <v>5.6240471544763384</v>
      </c>
      <c r="S39">
        <v>3.5103390739066822</v>
      </c>
      <c r="T39">
        <v>0</v>
      </c>
      <c r="U39">
        <v>292.42104372743512</v>
      </c>
      <c r="V39">
        <v>0.50791366906474822</v>
      </c>
      <c r="W39">
        <v>3.0483990539061674</v>
      </c>
      <c r="X39">
        <v>12.955416441577425</v>
      </c>
      <c r="Y39">
        <v>0</v>
      </c>
      <c r="Z39">
        <v>3.3293304000000004</v>
      </c>
      <c r="AA39">
        <v>10.705230943060082</v>
      </c>
      <c r="AB39">
        <v>10.036103886848442</v>
      </c>
      <c r="AC39">
        <v>7.3809582818159223</v>
      </c>
      <c r="AD39">
        <v>6.9448500024185487</v>
      </c>
      <c r="AE39">
        <v>12.557578869470158</v>
      </c>
      <c r="AF39">
        <v>0</v>
      </c>
      <c r="AG39">
        <v>0</v>
      </c>
      <c r="AH39">
        <v>39.796395026400006</v>
      </c>
      <c r="AI39">
        <v>3.8796001448481361</v>
      </c>
      <c r="AJ39">
        <v>0</v>
      </c>
      <c r="AK39">
        <v>11.312558483228825</v>
      </c>
      <c r="AL39">
        <v>20.155330000000003</v>
      </c>
      <c r="AM39">
        <v>2.681712013551786</v>
      </c>
      <c r="AN39">
        <v>0</v>
      </c>
      <c r="AO39">
        <v>4.1071800000000005</v>
      </c>
      <c r="AP39">
        <v>2.2773757410971411</v>
      </c>
      <c r="AQ39">
        <v>0</v>
      </c>
      <c r="AR39">
        <v>12.057200000000003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728.0033026025086</v>
      </c>
      <c r="DN39">
        <v>23.9113454267689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90.326725436783391</v>
      </c>
      <c r="L40">
        <v>35.712628621435542</v>
      </c>
      <c r="M40">
        <v>0</v>
      </c>
      <c r="N40">
        <v>29.999573549000473</v>
      </c>
      <c r="O40">
        <v>50.381250150787544</v>
      </c>
      <c r="P40">
        <v>69.04169193964205</v>
      </c>
      <c r="Q40">
        <v>3.0016080317375846</v>
      </c>
      <c r="R40">
        <v>5.7125196848140387</v>
      </c>
      <c r="S40">
        <v>3.5825970440323642</v>
      </c>
      <c r="T40">
        <v>0</v>
      </c>
      <c r="U40">
        <v>292.42104372743512</v>
      </c>
      <c r="V40">
        <v>0.50791366906474822</v>
      </c>
      <c r="W40">
        <v>3.0483990539061674</v>
      </c>
      <c r="X40">
        <v>12.955416441577425</v>
      </c>
      <c r="Y40">
        <v>0</v>
      </c>
      <c r="Z40">
        <v>3.3293304000000004</v>
      </c>
      <c r="AA40">
        <v>10.705230943060082</v>
      </c>
      <c r="AB40">
        <v>10.036103886848442</v>
      </c>
      <c r="AC40">
        <v>7.3809582818159223</v>
      </c>
      <c r="AD40">
        <v>6.9448500024185487</v>
      </c>
      <c r="AE40">
        <v>12.557578869470158</v>
      </c>
      <c r="AF40">
        <v>0</v>
      </c>
      <c r="AG40">
        <v>0</v>
      </c>
      <c r="AH40">
        <v>39.796395026400006</v>
      </c>
      <c r="AI40">
        <v>3.8796001448481361</v>
      </c>
      <c r="AJ40">
        <v>0</v>
      </c>
      <c r="AK40">
        <v>11.312558483228825</v>
      </c>
      <c r="AL40">
        <v>20.155330000000003</v>
      </c>
      <c r="AM40">
        <v>2.681712013551786</v>
      </c>
      <c r="AN40">
        <v>0</v>
      </c>
      <c r="AO40">
        <v>4.1071800000000005</v>
      </c>
      <c r="AP40">
        <v>1.9520363495118349</v>
      </c>
      <c r="AQ40">
        <v>0</v>
      </c>
      <c r="AR40">
        <v>12.057200000000003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727.88094121692257</v>
      </c>
      <c r="DN40">
        <v>23.907290582867727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90.326725436783391</v>
      </c>
      <c r="L41">
        <v>35.712628621435542</v>
      </c>
      <c r="M41">
        <v>0</v>
      </c>
      <c r="N41">
        <v>29.999573549000473</v>
      </c>
      <c r="O41">
        <v>50.381250150787544</v>
      </c>
      <c r="P41">
        <v>69.04169193964205</v>
      </c>
      <c r="Q41">
        <v>3.0016080317375846</v>
      </c>
      <c r="R41">
        <v>5.7315036498166858</v>
      </c>
      <c r="S41">
        <v>3.5825970440323642</v>
      </c>
      <c r="T41">
        <v>0</v>
      </c>
      <c r="U41">
        <v>292.42104372743512</v>
      </c>
      <c r="V41">
        <v>0.50791366906474822</v>
      </c>
      <c r="W41">
        <v>3.0483990539061674</v>
      </c>
      <c r="X41">
        <v>12.955416441577425</v>
      </c>
      <c r="Y41">
        <v>0</v>
      </c>
      <c r="Z41">
        <v>3.3293304000000004</v>
      </c>
      <c r="AA41">
        <v>10.705230943060082</v>
      </c>
      <c r="AB41">
        <v>10.036103886848442</v>
      </c>
      <c r="AC41">
        <v>7.3809582818159223</v>
      </c>
      <c r="AD41">
        <v>6.9448500024185487</v>
      </c>
      <c r="AE41">
        <v>12.557578869470158</v>
      </c>
      <c r="AF41">
        <v>0</v>
      </c>
      <c r="AG41">
        <v>0</v>
      </c>
      <c r="AH41">
        <v>39.796395026400006</v>
      </c>
      <c r="AI41">
        <v>3.8796001448481361</v>
      </c>
      <c r="AJ41">
        <v>0</v>
      </c>
      <c r="AK41">
        <v>11.312558483228825</v>
      </c>
      <c r="AL41">
        <v>20.155330000000003</v>
      </c>
      <c r="AM41">
        <v>2.681712013551786</v>
      </c>
      <c r="AN41">
        <v>0</v>
      </c>
      <c r="AO41">
        <v>4.1071800000000005</v>
      </c>
      <c r="AP41">
        <v>1.9520363495118349</v>
      </c>
      <c r="AQ41">
        <v>0</v>
      </c>
      <c r="AR41">
        <v>12.057200000000003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727.8993213967932</v>
      </c>
      <c r="DN41">
        <v>23.907894367999699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90.326725436783391</v>
      </c>
      <c r="L42">
        <v>35.712628621435542</v>
      </c>
      <c r="M42">
        <v>0</v>
      </c>
      <c r="N42">
        <v>29.999573549000473</v>
      </c>
      <c r="O42">
        <v>50.381250150787544</v>
      </c>
      <c r="P42">
        <v>69.04169193964205</v>
      </c>
      <c r="Q42">
        <v>3.0016080317375846</v>
      </c>
      <c r="R42">
        <v>5.7315036498166858</v>
      </c>
      <c r="S42">
        <v>3.5825970440323642</v>
      </c>
      <c r="T42">
        <v>0</v>
      </c>
      <c r="U42">
        <v>292.42104372743512</v>
      </c>
      <c r="V42">
        <v>0.50791366906474822</v>
      </c>
      <c r="W42">
        <v>3.0483990539061674</v>
      </c>
      <c r="X42">
        <v>12.955416441577425</v>
      </c>
      <c r="Y42">
        <v>0</v>
      </c>
      <c r="Z42">
        <v>3.3293304000000004</v>
      </c>
      <c r="AA42">
        <v>10.705230943060082</v>
      </c>
      <c r="AB42">
        <v>10.036103886848442</v>
      </c>
      <c r="AC42">
        <v>7.3809582818159223</v>
      </c>
      <c r="AD42">
        <v>6.9448500024185487</v>
      </c>
      <c r="AE42">
        <v>12.557578869470158</v>
      </c>
      <c r="AF42">
        <v>0</v>
      </c>
      <c r="AG42">
        <v>0</v>
      </c>
      <c r="AH42">
        <v>39.796395026400006</v>
      </c>
      <c r="AI42">
        <v>3.8796001448481361</v>
      </c>
      <c r="AJ42">
        <v>0</v>
      </c>
      <c r="AK42">
        <v>11.312558483228825</v>
      </c>
      <c r="AL42">
        <v>20.155330000000003</v>
      </c>
      <c r="AM42">
        <v>2.681712013551786</v>
      </c>
      <c r="AN42">
        <v>0</v>
      </c>
      <c r="AO42">
        <v>4.1071800000000005</v>
      </c>
      <c r="AP42">
        <v>1.9520363495118349</v>
      </c>
      <c r="AQ42">
        <v>0</v>
      </c>
      <c r="AR42">
        <v>12.057200000000003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727.8993213967932</v>
      </c>
      <c r="DN42">
        <v>23.907894367999699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90.289425117200523</v>
      </c>
      <c r="L43">
        <v>35.369538390534075</v>
      </c>
      <c r="M43">
        <v>0</v>
      </c>
      <c r="N43">
        <v>29.999573549000473</v>
      </c>
      <c r="O43">
        <v>50.381250150787544</v>
      </c>
      <c r="P43">
        <v>69.04169193964205</v>
      </c>
      <c r="Q43">
        <v>3.0007156896857352</v>
      </c>
      <c r="R43">
        <v>5.6444617951023721</v>
      </c>
      <c r="S43">
        <v>3.5103390739066822</v>
      </c>
      <c r="T43">
        <v>0</v>
      </c>
      <c r="U43">
        <v>292.42104372743512</v>
      </c>
      <c r="V43">
        <v>0.50791366906474822</v>
      </c>
      <c r="W43">
        <v>3.0429635043597969</v>
      </c>
      <c r="X43">
        <v>12.810620610759791</v>
      </c>
      <c r="Y43">
        <v>0</v>
      </c>
      <c r="Z43">
        <v>3.3293304000000004</v>
      </c>
      <c r="AA43">
        <v>10.705230943060082</v>
      </c>
      <c r="AB43">
        <v>10.036103886848442</v>
      </c>
      <c r="AC43">
        <v>7.3809582818159223</v>
      </c>
      <c r="AD43">
        <v>6.9448500024185487</v>
      </c>
      <c r="AE43">
        <v>12.557578869470158</v>
      </c>
      <c r="AF43">
        <v>0</v>
      </c>
      <c r="AG43">
        <v>0</v>
      </c>
      <c r="AH43">
        <v>39.796395026400006</v>
      </c>
      <c r="AI43">
        <v>3.8796001448481361</v>
      </c>
      <c r="AJ43">
        <v>0</v>
      </c>
      <c r="AK43">
        <v>11.312558483228825</v>
      </c>
      <c r="AL43">
        <v>20.155330000000003</v>
      </c>
      <c r="AM43">
        <v>1.340856006775893</v>
      </c>
      <c r="AN43">
        <v>0</v>
      </c>
      <c r="AO43">
        <v>4.1071800000000005</v>
      </c>
      <c r="AP43">
        <v>1.9520363495118349</v>
      </c>
      <c r="AQ43">
        <v>0</v>
      </c>
      <c r="AR43">
        <v>12.057200000000003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725.93224729730821</v>
      </c>
      <c r="DN43">
        <v>23.843298362968536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90.289425117200523</v>
      </c>
      <c r="L44">
        <v>35.369538390534075</v>
      </c>
      <c r="M44">
        <v>0</v>
      </c>
      <c r="N44">
        <v>29.999573549000473</v>
      </c>
      <c r="O44">
        <v>50.381250150787544</v>
      </c>
      <c r="P44">
        <v>69.04169193964205</v>
      </c>
      <c r="Q44">
        <v>3.0007156896857352</v>
      </c>
      <c r="R44">
        <v>5.6444617951023721</v>
      </c>
      <c r="S44">
        <v>3.5103390739066822</v>
      </c>
      <c r="T44">
        <v>0</v>
      </c>
      <c r="U44">
        <v>292.42104372743512</v>
      </c>
      <c r="V44">
        <v>0.50791366906474822</v>
      </c>
      <c r="W44">
        <v>3.0077537331874185</v>
      </c>
      <c r="X44">
        <v>12.810620610759791</v>
      </c>
      <c r="Y44">
        <v>0</v>
      </c>
      <c r="Z44">
        <v>3.3293304000000004</v>
      </c>
      <c r="AA44">
        <v>10.705230943060082</v>
      </c>
      <c r="AB44">
        <v>10.036103886848442</v>
      </c>
      <c r="AC44">
        <v>7.3809582818159223</v>
      </c>
      <c r="AD44">
        <v>6.9448500024185487</v>
      </c>
      <c r="AE44">
        <v>12.557578869470158</v>
      </c>
      <c r="AF44">
        <v>0</v>
      </c>
      <c r="AG44">
        <v>0</v>
      </c>
      <c r="AH44">
        <v>39.796395026400006</v>
      </c>
      <c r="AI44">
        <v>3.8796001448481361</v>
      </c>
      <c r="AJ44">
        <v>0</v>
      </c>
      <c r="AK44">
        <v>11.312558483228825</v>
      </c>
      <c r="AL44">
        <v>20.155330000000003</v>
      </c>
      <c r="AM44">
        <v>1.340856006775893</v>
      </c>
      <c r="AN44">
        <v>0</v>
      </c>
      <c r="AO44">
        <v>4.1071800000000005</v>
      </c>
      <c r="AP44">
        <v>1.9520363495118349</v>
      </c>
      <c r="AQ44">
        <v>0</v>
      </c>
      <c r="AR44">
        <v>12.057200000000003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725.89815690356852</v>
      </c>
      <c r="DN44">
        <v>23.842178985535856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90.329276291779152</v>
      </c>
      <c r="L45">
        <v>35.369538390534075</v>
      </c>
      <c r="M45">
        <v>0</v>
      </c>
      <c r="N45">
        <v>29.999573549000473</v>
      </c>
      <c r="O45">
        <v>50.381250150787544</v>
      </c>
      <c r="P45">
        <v>69.04169193964205</v>
      </c>
      <c r="Q45">
        <v>3.0016080317375846</v>
      </c>
      <c r="R45">
        <v>4.2778176599951188</v>
      </c>
      <c r="S45">
        <v>3.5825970440323642</v>
      </c>
      <c r="T45">
        <v>0</v>
      </c>
      <c r="U45">
        <v>292.42104372743512</v>
      </c>
      <c r="V45">
        <v>0.50791366906474822</v>
      </c>
      <c r="W45">
        <v>3.0077537331874185</v>
      </c>
      <c r="X45">
        <v>12.955416441577425</v>
      </c>
      <c r="Y45">
        <v>0</v>
      </c>
      <c r="Z45">
        <v>3.3293304000000004</v>
      </c>
      <c r="AA45">
        <v>10.705230943060082</v>
      </c>
      <c r="AB45">
        <v>10.036103886848442</v>
      </c>
      <c r="AC45">
        <v>7.3809582818159223</v>
      </c>
      <c r="AD45">
        <v>6.9448500024185487</v>
      </c>
      <c r="AE45">
        <v>12.557578869470158</v>
      </c>
      <c r="AF45">
        <v>0</v>
      </c>
      <c r="AG45">
        <v>0</v>
      </c>
      <c r="AH45">
        <v>39.796395026400006</v>
      </c>
      <c r="AI45">
        <v>3.8796001448481361</v>
      </c>
      <c r="AJ45">
        <v>0</v>
      </c>
      <c r="AK45">
        <v>11.312558483228825</v>
      </c>
      <c r="AL45">
        <v>20.155330000000003</v>
      </c>
      <c r="AM45">
        <v>1.340856006775893</v>
      </c>
      <c r="AN45">
        <v>0</v>
      </c>
      <c r="AO45">
        <v>4.1071800000000005</v>
      </c>
      <c r="AP45">
        <v>1.9520363495118349</v>
      </c>
      <c r="AQ45">
        <v>0</v>
      </c>
      <c r="AR45">
        <v>12.057200000000003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724.8245823351258</v>
      </c>
      <c r="DN45">
        <v>23.806906736445075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90.329276291779152</v>
      </c>
      <c r="L46">
        <v>35.369538390534075</v>
      </c>
      <c r="M46">
        <v>0</v>
      </c>
      <c r="N46">
        <v>29.999573549000473</v>
      </c>
      <c r="O46">
        <v>50.381250150787544</v>
      </c>
      <c r="P46">
        <v>69.04169193964205</v>
      </c>
      <c r="Q46">
        <v>3.0016080317375846</v>
      </c>
      <c r="R46">
        <v>4.2778176599951188</v>
      </c>
      <c r="S46">
        <v>3.5825970440323642</v>
      </c>
      <c r="T46">
        <v>0</v>
      </c>
      <c r="U46">
        <v>292.42104372743512</v>
      </c>
      <c r="V46">
        <v>0.50791366906474822</v>
      </c>
      <c r="W46">
        <v>3.0077537331874185</v>
      </c>
      <c r="X46">
        <v>12.955416441577425</v>
      </c>
      <c r="Y46">
        <v>0</v>
      </c>
      <c r="Z46">
        <v>3.3293304000000004</v>
      </c>
      <c r="AA46">
        <v>10.705230943060082</v>
      </c>
      <c r="AB46">
        <v>10.036103886848442</v>
      </c>
      <c r="AC46">
        <v>7.3809582818159223</v>
      </c>
      <c r="AD46">
        <v>6.9448500024185487</v>
      </c>
      <c r="AE46">
        <v>12.557578869470158</v>
      </c>
      <c r="AF46">
        <v>0</v>
      </c>
      <c r="AG46">
        <v>0</v>
      </c>
      <c r="AH46">
        <v>39.796395026400006</v>
      </c>
      <c r="AI46">
        <v>3.8796001448481361</v>
      </c>
      <c r="AJ46">
        <v>0</v>
      </c>
      <c r="AK46">
        <v>11.312558483228825</v>
      </c>
      <c r="AL46">
        <v>20.155330000000003</v>
      </c>
      <c r="AM46">
        <v>1.340856006775893</v>
      </c>
      <c r="AN46">
        <v>0</v>
      </c>
      <c r="AO46">
        <v>4.1071800000000005</v>
      </c>
      <c r="AP46">
        <v>1.9520363495118349</v>
      </c>
      <c r="AQ46">
        <v>0</v>
      </c>
      <c r="AR46">
        <v>13.178800000000004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725.91051565831424</v>
      </c>
      <c r="DN46">
        <v>23.84257341325667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90.329276291779152</v>
      </c>
      <c r="L47">
        <v>35.369538390534075</v>
      </c>
      <c r="M47">
        <v>0</v>
      </c>
      <c r="N47">
        <v>29.999573549000473</v>
      </c>
      <c r="O47">
        <v>50.381250150787544</v>
      </c>
      <c r="P47">
        <v>69.04169193964205</v>
      </c>
      <c r="Q47">
        <v>3.0016080317375846</v>
      </c>
      <c r="R47">
        <v>3.805475600807509</v>
      </c>
      <c r="S47">
        <v>3.5825970440323642</v>
      </c>
      <c r="T47">
        <v>0</v>
      </c>
      <c r="U47">
        <v>292.42104372743512</v>
      </c>
      <c r="V47">
        <v>0.50791366906474822</v>
      </c>
      <c r="W47">
        <v>3.0077537331874185</v>
      </c>
      <c r="X47">
        <v>12.955416441577425</v>
      </c>
      <c r="Y47">
        <v>0</v>
      </c>
      <c r="Z47">
        <v>3.3293304000000004</v>
      </c>
      <c r="AA47">
        <v>10.705230943060082</v>
      </c>
      <c r="AB47">
        <v>10.036103886848442</v>
      </c>
      <c r="AC47">
        <v>7.3809582818159223</v>
      </c>
      <c r="AD47">
        <v>6.9448500024185487</v>
      </c>
      <c r="AE47">
        <v>12.557578869470158</v>
      </c>
      <c r="AF47">
        <v>0</v>
      </c>
      <c r="AG47">
        <v>0</v>
      </c>
      <c r="AH47">
        <v>39.796395026400006</v>
      </c>
      <c r="AI47">
        <v>0</v>
      </c>
      <c r="AJ47">
        <v>0</v>
      </c>
      <c r="AK47">
        <v>11.312558483228825</v>
      </c>
      <c r="AL47">
        <v>20.155330000000003</v>
      </c>
      <c r="AM47">
        <v>1.340856006775893</v>
      </c>
      <c r="AN47">
        <v>0</v>
      </c>
      <c r="AO47">
        <v>7.4675999999999991</v>
      </c>
      <c r="AP47">
        <v>1.9520363495118349</v>
      </c>
      <c r="AQ47">
        <v>0</v>
      </c>
      <c r="AR47">
        <v>13.178800000000004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724.95052370239648</v>
      </c>
      <c r="DN47">
        <v>23.811043165138539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90.329276291779152</v>
      </c>
      <c r="L48">
        <v>35.369538390534075</v>
      </c>
      <c r="M48">
        <v>0</v>
      </c>
      <c r="N48">
        <v>29.999573549000473</v>
      </c>
      <c r="O48">
        <v>50.381250150787544</v>
      </c>
      <c r="P48">
        <v>69.04169193964205</v>
      </c>
      <c r="Q48">
        <v>3.0016080317375846</v>
      </c>
      <c r="R48">
        <v>3.805475600807509</v>
      </c>
      <c r="S48">
        <v>3.5825970440323642</v>
      </c>
      <c r="T48">
        <v>0</v>
      </c>
      <c r="U48">
        <v>292.42104372743512</v>
      </c>
      <c r="V48">
        <v>0.50791366906474822</v>
      </c>
      <c r="W48">
        <v>3.0077537331874185</v>
      </c>
      <c r="X48">
        <v>12.955416441577425</v>
      </c>
      <c r="Y48">
        <v>0</v>
      </c>
      <c r="Z48">
        <v>3.3293304000000004</v>
      </c>
      <c r="AA48">
        <v>10.705230943060082</v>
      </c>
      <c r="AB48">
        <v>10.036103886848442</v>
      </c>
      <c r="AC48">
        <v>7.3809582818159223</v>
      </c>
      <c r="AD48">
        <v>6.9448500024185487</v>
      </c>
      <c r="AE48">
        <v>12.557578869470158</v>
      </c>
      <c r="AF48">
        <v>0</v>
      </c>
      <c r="AG48">
        <v>0</v>
      </c>
      <c r="AH48">
        <v>39.796395026400006</v>
      </c>
      <c r="AI48">
        <v>0</v>
      </c>
      <c r="AJ48">
        <v>0</v>
      </c>
      <c r="AK48">
        <v>11.312558483228825</v>
      </c>
      <c r="AL48">
        <v>20.155330000000003</v>
      </c>
      <c r="AM48">
        <v>1.340856006775893</v>
      </c>
      <c r="AN48">
        <v>0</v>
      </c>
      <c r="AO48">
        <v>7.4675999999999991</v>
      </c>
      <c r="AP48">
        <v>1.9520363495118349</v>
      </c>
      <c r="AQ48">
        <v>0</v>
      </c>
      <c r="AR48">
        <v>12.057200000000003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723.86459037920804</v>
      </c>
      <c r="DN48">
        <v>23.775376488326945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90.370839306347889</v>
      </c>
      <c r="L49">
        <v>35.107710672202167</v>
      </c>
      <c r="M49">
        <v>0</v>
      </c>
      <c r="N49">
        <v>29.999573549000473</v>
      </c>
      <c r="O49">
        <v>50.381250150787544</v>
      </c>
      <c r="P49">
        <v>69.04169193964205</v>
      </c>
      <c r="Q49">
        <v>3.0128344895077039</v>
      </c>
      <c r="R49">
        <v>4.1061138244400155</v>
      </c>
      <c r="S49">
        <v>3.6153401405912384</v>
      </c>
      <c r="T49">
        <v>0</v>
      </c>
      <c r="U49">
        <v>292.42104372743512</v>
      </c>
      <c r="V49">
        <v>0.25395683453237411</v>
      </c>
      <c r="W49">
        <v>3.0077537331874185</v>
      </c>
      <c r="X49">
        <v>12.810620610759791</v>
      </c>
      <c r="Y49">
        <v>0</v>
      </c>
      <c r="Z49">
        <v>3.3293304000000004</v>
      </c>
      <c r="AA49">
        <v>10.705230943060082</v>
      </c>
      <c r="AB49">
        <v>10.036103886848442</v>
      </c>
      <c r="AC49">
        <v>7.3809582818159223</v>
      </c>
      <c r="AD49">
        <v>6.9448500024185487</v>
      </c>
      <c r="AE49">
        <v>12.557578869470158</v>
      </c>
      <c r="AF49">
        <v>0</v>
      </c>
      <c r="AG49">
        <v>0</v>
      </c>
      <c r="AH49">
        <v>39.796395026400006</v>
      </c>
      <c r="AI49">
        <v>0</v>
      </c>
      <c r="AJ49">
        <v>0</v>
      </c>
      <c r="AK49">
        <v>11.312558483228825</v>
      </c>
      <c r="AL49">
        <v>20.155330000000003</v>
      </c>
      <c r="AM49">
        <v>1.340856006775893</v>
      </c>
      <c r="AN49">
        <v>0</v>
      </c>
      <c r="AO49">
        <v>7.4675999999999991</v>
      </c>
      <c r="AP49">
        <v>1.9520363495118349</v>
      </c>
      <c r="AQ49">
        <v>0</v>
      </c>
      <c r="AR49">
        <v>12.057200000000003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723.59891861357471</v>
      </c>
      <c r="DN49">
        <v>23.766638662808806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90.36922865650709</v>
      </c>
      <c r="L50">
        <v>35.107710672202167</v>
      </c>
      <c r="M50">
        <v>0</v>
      </c>
      <c r="N50">
        <v>29.999573549000473</v>
      </c>
      <c r="O50">
        <v>50.381250150787544</v>
      </c>
      <c r="P50">
        <v>69.04169193964205</v>
      </c>
      <c r="Q50">
        <v>3.0128344895077039</v>
      </c>
      <c r="R50">
        <v>5.8839076211886638</v>
      </c>
      <c r="S50">
        <v>3.6153401405912384</v>
      </c>
      <c r="T50">
        <v>0</v>
      </c>
      <c r="U50">
        <v>292.42104372743512</v>
      </c>
      <c r="V50">
        <v>1.3643576978417264</v>
      </c>
      <c r="W50">
        <v>5.9050030006707379</v>
      </c>
      <c r="X50">
        <v>19.878867196288411</v>
      </c>
      <c r="Y50">
        <v>0</v>
      </c>
      <c r="Z50">
        <v>3.3293304000000004</v>
      </c>
      <c r="AA50">
        <v>10.705230943060082</v>
      </c>
      <c r="AB50">
        <v>10.036103886848442</v>
      </c>
      <c r="AC50">
        <v>7.3809582818159223</v>
      </c>
      <c r="AD50">
        <v>6.9448500024185487</v>
      </c>
      <c r="AE50">
        <v>12.557578869470158</v>
      </c>
      <c r="AF50">
        <v>0</v>
      </c>
      <c r="AG50">
        <v>0</v>
      </c>
      <c r="AH50">
        <v>39.796395026400006</v>
      </c>
      <c r="AI50">
        <v>0</v>
      </c>
      <c r="AJ50">
        <v>0</v>
      </c>
      <c r="AK50">
        <v>11.312558483228825</v>
      </c>
      <c r="AL50">
        <v>17.115800000000004</v>
      </c>
      <c r="AM50">
        <v>1.340856006775893</v>
      </c>
      <c r="AN50">
        <v>0</v>
      </c>
      <c r="AO50">
        <v>7.4675999999999991</v>
      </c>
      <c r="AP50">
        <v>1.9520363495118349</v>
      </c>
      <c r="AQ50">
        <v>0</v>
      </c>
      <c r="AR50">
        <v>12.057200000000003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733.09924500705745</v>
      </c>
      <c r="DN50">
        <v>24.078862132555077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90.300640438676567</v>
      </c>
      <c r="L51">
        <v>35.107710672202167</v>
      </c>
      <c r="M51">
        <v>0</v>
      </c>
      <c r="N51">
        <v>29.999573549000473</v>
      </c>
      <c r="O51">
        <v>50.381250150787544</v>
      </c>
      <c r="P51">
        <v>69.04169193964205</v>
      </c>
      <c r="Q51">
        <v>2.9870013380100664</v>
      </c>
      <c r="R51">
        <v>3.3557084524136265</v>
      </c>
      <c r="S51">
        <v>3.5539203264105823</v>
      </c>
      <c r="T51">
        <v>0</v>
      </c>
      <c r="U51">
        <v>292.42104372743512</v>
      </c>
      <c r="V51">
        <v>0.25395683453237411</v>
      </c>
      <c r="W51">
        <v>3.0483990539061674</v>
      </c>
      <c r="X51">
        <v>11.431249801391845</v>
      </c>
      <c r="Y51">
        <v>0</v>
      </c>
      <c r="Z51">
        <v>3.3293304000000004</v>
      </c>
      <c r="AA51">
        <v>10.705230943060082</v>
      </c>
      <c r="AB51">
        <v>10.036103886848442</v>
      </c>
      <c r="AC51">
        <v>7.3809582818159223</v>
      </c>
      <c r="AD51">
        <v>6.9448500024185487</v>
      </c>
      <c r="AE51">
        <v>12.557578869470158</v>
      </c>
      <c r="AF51">
        <v>0</v>
      </c>
      <c r="AG51">
        <v>0</v>
      </c>
      <c r="AH51">
        <v>39.796395026400006</v>
      </c>
      <c r="AI51">
        <v>0</v>
      </c>
      <c r="AJ51">
        <v>0</v>
      </c>
      <c r="AK51">
        <v>11.312558483228825</v>
      </c>
      <c r="AL51">
        <v>17.115800000000004</v>
      </c>
      <c r="AM51">
        <v>1.340856006775893</v>
      </c>
      <c r="AN51">
        <v>0</v>
      </c>
      <c r="AO51">
        <v>7.4675999999999991</v>
      </c>
      <c r="AP51">
        <v>1.9520363495118349</v>
      </c>
      <c r="AQ51">
        <v>0</v>
      </c>
      <c r="AR51">
        <v>12.057200000000003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718.48093393922841</v>
      </c>
      <c r="DN51">
        <v>23.598510643129838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90.300640438676567</v>
      </c>
      <c r="L52">
        <v>35.107710672202167</v>
      </c>
      <c r="M52">
        <v>0</v>
      </c>
      <c r="N52">
        <v>29.999573549000473</v>
      </c>
      <c r="O52">
        <v>50.381250150787544</v>
      </c>
      <c r="P52">
        <v>69.04169193964205</v>
      </c>
      <c r="Q52">
        <v>2.9870013380100664</v>
      </c>
      <c r="R52">
        <v>3.3557084524136265</v>
      </c>
      <c r="S52">
        <v>3.5539203264105823</v>
      </c>
      <c r="T52">
        <v>0</v>
      </c>
      <c r="U52">
        <v>292.42104372743512</v>
      </c>
      <c r="V52">
        <v>0.25395683453237411</v>
      </c>
      <c r="W52">
        <v>3.0483990539061674</v>
      </c>
      <c r="X52">
        <v>11.431249801391845</v>
      </c>
      <c r="Y52">
        <v>0</v>
      </c>
      <c r="Z52">
        <v>3.3293304000000004</v>
      </c>
      <c r="AA52">
        <v>10.705230943060082</v>
      </c>
      <c r="AB52">
        <v>10.036103886848442</v>
      </c>
      <c r="AC52">
        <v>7.3809582818159223</v>
      </c>
      <c r="AD52">
        <v>6.9448500024185487</v>
      </c>
      <c r="AE52">
        <v>12.557578869470158</v>
      </c>
      <c r="AF52">
        <v>0</v>
      </c>
      <c r="AG52">
        <v>0</v>
      </c>
      <c r="AH52">
        <v>39.796395026400006</v>
      </c>
      <c r="AI52">
        <v>0</v>
      </c>
      <c r="AJ52">
        <v>0</v>
      </c>
      <c r="AK52">
        <v>11.312558483228825</v>
      </c>
      <c r="AL52">
        <v>21.571810000000003</v>
      </c>
      <c r="AM52">
        <v>1.340856006775893</v>
      </c>
      <c r="AN52">
        <v>0</v>
      </c>
      <c r="AO52">
        <v>7.4675999999999991</v>
      </c>
      <c r="AP52">
        <v>1.9520363495118349</v>
      </c>
      <c r="AQ52">
        <v>0</v>
      </c>
      <c r="AR52">
        <v>12.057200000000003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722.79524286186188</v>
      </c>
      <c r="DN52">
        <v>23.740211720496447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90.300640438676567</v>
      </c>
      <c r="L53">
        <v>35.514924906970414</v>
      </c>
      <c r="M53">
        <v>0</v>
      </c>
      <c r="N53">
        <v>29.999573549000473</v>
      </c>
      <c r="O53">
        <v>50.381250150787544</v>
      </c>
      <c r="P53">
        <v>69.04169193964205</v>
      </c>
      <c r="Q53">
        <v>2.9870013380100664</v>
      </c>
      <c r="R53">
        <v>3.3557084524136265</v>
      </c>
      <c r="S53">
        <v>3.5539203264105823</v>
      </c>
      <c r="T53">
        <v>0</v>
      </c>
      <c r="U53">
        <v>292.42104372743512</v>
      </c>
      <c r="V53">
        <v>0.25395683453237411</v>
      </c>
      <c r="W53">
        <v>3.0483990539061674</v>
      </c>
      <c r="X53">
        <v>11.431249801391845</v>
      </c>
      <c r="Y53">
        <v>0</v>
      </c>
      <c r="Z53">
        <v>3.3293304000000004</v>
      </c>
      <c r="AA53">
        <v>10.705230943060082</v>
      </c>
      <c r="AB53">
        <v>10.036103886848442</v>
      </c>
      <c r="AC53">
        <v>7.3809582818159223</v>
      </c>
      <c r="AD53">
        <v>6.9448500024185487</v>
      </c>
      <c r="AE53">
        <v>12.557578869470158</v>
      </c>
      <c r="AF53">
        <v>0</v>
      </c>
      <c r="AG53">
        <v>0</v>
      </c>
      <c r="AH53">
        <v>39.796395026400006</v>
      </c>
      <c r="AI53">
        <v>0</v>
      </c>
      <c r="AJ53">
        <v>0</v>
      </c>
      <c r="AK53">
        <v>11.312558483228825</v>
      </c>
      <c r="AL53">
        <v>21.571810000000003</v>
      </c>
      <c r="AM53">
        <v>1.340856006775893</v>
      </c>
      <c r="AN53">
        <v>0</v>
      </c>
      <c r="AO53">
        <v>7.4675999999999991</v>
      </c>
      <c r="AP53">
        <v>1.9520363495118349</v>
      </c>
      <c r="AQ53">
        <v>0</v>
      </c>
      <c r="AR53">
        <v>12.057200000000003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723.18950768388515</v>
      </c>
      <c r="DN53">
        <v>23.753161133241392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90.300640438676567</v>
      </c>
      <c r="L54">
        <v>35.514924906970414</v>
      </c>
      <c r="M54">
        <v>0</v>
      </c>
      <c r="N54">
        <v>29.999573549000473</v>
      </c>
      <c r="O54">
        <v>50.381250150787544</v>
      </c>
      <c r="P54">
        <v>69.04169193964205</v>
      </c>
      <c r="Q54">
        <v>2.9870013380100664</v>
      </c>
      <c r="R54">
        <v>3.4290705970108144</v>
      </c>
      <c r="S54">
        <v>3.5539203264105823</v>
      </c>
      <c r="T54">
        <v>0</v>
      </c>
      <c r="U54">
        <v>292.42104372743512</v>
      </c>
      <c r="V54">
        <v>0.25395683453237411</v>
      </c>
      <c r="W54">
        <v>3.0483990539061674</v>
      </c>
      <c r="X54">
        <v>11.431249801391845</v>
      </c>
      <c r="Y54">
        <v>0</v>
      </c>
      <c r="Z54">
        <v>3.3293304000000004</v>
      </c>
      <c r="AA54">
        <v>10.705230943060082</v>
      </c>
      <c r="AB54">
        <v>10.036103886848442</v>
      </c>
      <c r="AC54">
        <v>7.3809582818159223</v>
      </c>
      <c r="AD54">
        <v>6.9448500024185487</v>
      </c>
      <c r="AE54">
        <v>12.557578869470158</v>
      </c>
      <c r="AF54">
        <v>0</v>
      </c>
      <c r="AG54">
        <v>0</v>
      </c>
      <c r="AH54">
        <v>39.796395026400006</v>
      </c>
      <c r="AI54">
        <v>0</v>
      </c>
      <c r="AJ54">
        <v>0</v>
      </c>
      <c r="AK54">
        <v>11.312558483228825</v>
      </c>
      <c r="AL54">
        <v>21.571810000000003</v>
      </c>
      <c r="AM54">
        <v>1.340856006775893</v>
      </c>
      <c r="AN54">
        <v>0</v>
      </c>
      <c r="AO54">
        <v>7.4675999999999991</v>
      </c>
      <c r="AP54">
        <v>1.9520363495118349</v>
      </c>
      <c r="AQ54">
        <v>0</v>
      </c>
      <c r="AR54">
        <v>12.057200000000003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723.26053697681459</v>
      </c>
      <c r="DN54">
        <v>23.755493984909108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90.300640438676567</v>
      </c>
      <c r="L55">
        <v>35.514924906970414</v>
      </c>
      <c r="M55">
        <v>0</v>
      </c>
      <c r="N55">
        <v>29.999573549000473</v>
      </c>
      <c r="O55">
        <v>50.381250150787544</v>
      </c>
      <c r="P55">
        <v>69.04169193964205</v>
      </c>
      <c r="Q55">
        <v>2.9870013380100664</v>
      </c>
      <c r="R55">
        <v>3.4290705970108144</v>
      </c>
      <c r="S55">
        <v>3.5539203264105823</v>
      </c>
      <c r="T55">
        <v>0</v>
      </c>
      <c r="U55">
        <v>292.42104372743512</v>
      </c>
      <c r="V55">
        <v>0.25395683453237411</v>
      </c>
      <c r="W55">
        <v>3.0483990539061674</v>
      </c>
      <c r="X55">
        <v>11.431249801391845</v>
      </c>
      <c r="Y55">
        <v>0</v>
      </c>
      <c r="Z55">
        <v>3.3293304000000004</v>
      </c>
      <c r="AA55">
        <v>10.705230943060082</v>
      </c>
      <c r="AB55">
        <v>10.036103886848442</v>
      </c>
      <c r="AC55">
        <v>7.3809582818159223</v>
      </c>
      <c r="AD55">
        <v>4.6299000822306464</v>
      </c>
      <c r="AE55">
        <v>12.557578869470158</v>
      </c>
      <c r="AF55">
        <v>0</v>
      </c>
      <c r="AG55">
        <v>0</v>
      </c>
      <c r="AH55">
        <v>39.796395026400006</v>
      </c>
      <c r="AI55">
        <v>0</v>
      </c>
      <c r="AJ55">
        <v>0</v>
      </c>
      <c r="AK55">
        <v>11.312558483228825</v>
      </c>
      <c r="AL55">
        <v>21.571810000000003</v>
      </c>
      <c r="AM55">
        <v>1.340856006775893</v>
      </c>
      <c r="AN55">
        <v>0</v>
      </c>
      <c r="AO55">
        <v>7.4675999999999991</v>
      </c>
      <c r="AP55">
        <v>1.9520363495118349</v>
      </c>
      <c r="AQ55">
        <v>0</v>
      </c>
      <c r="AR55">
        <v>13.178800000000004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722.10513567360533</v>
      </c>
      <c r="DN55">
        <v>23.717545367930501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90.300640438676567</v>
      </c>
      <c r="L56">
        <v>35.514924906970414</v>
      </c>
      <c r="M56">
        <v>0</v>
      </c>
      <c r="N56">
        <v>29.999573549000473</v>
      </c>
      <c r="O56">
        <v>50.381250150787544</v>
      </c>
      <c r="P56">
        <v>69.04169193964205</v>
      </c>
      <c r="Q56">
        <v>2.9870013380100664</v>
      </c>
      <c r="R56">
        <v>3.4290705970108144</v>
      </c>
      <c r="S56">
        <v>3.5539203264105823</v>
      </c>
      <c r="T56">
        <v>0</v>
      </c>
      <c r="U56">
        <v>292.42104372743512</v>
      </c>
      <c r="V56">
        <v>0.25395683453237411</v>
      </c>
      <c r="W56">
        <v>3.0483990539061674</v>
      </c>
      <c r="X56">
        <v>11.431249801391845</v>
      </c>
      <c r="Y56">
        <v>0</v>
      </c>
      <c r="Z56">
        <v>3.3293304000000004</v>
      </c>
      <c r="AA56">
        <v>10.705230943060082</v>
      </c>
      <c r="AB56">
        <v>10.036103886848442</v>
      </c>
      <c r="AC56">
        <v>7.3809582818159223</v>
      </c>
      <c r="AD56">
        <v>4.6299000822306464</v>
      </c>
      <c r="AE56">
        <v>12.557578869470158</v>
      </c>
      <c r="AF56">
        <v>0</v>
      </c>
      <c r="AG56">
        <v>0</v>
      </c>
      <c r="AH56">
        <v>39.796395026400006</v>
      </c>
      <c r="AI56">
        <v>0</v>
      </c>
      <c r="AJ56">
        <v>0</v>
      </c>
      <c r="AK56">
        <v>11.312558483228825</v>
      </c>
      <c r="AL56">
        <v>21.571810000000003</v>
      </c>
      <c r="AM56">
        <v>1.340856006775893</v>
      </c>
      <c r="AN56">
        <v>0</v>
      </c>
      <c r="AO56">
        <v>7.4675999999999991</v>
      </c>
      <c r="AP56">
        <v>1.9520363495118349</v>
      </c>
      <c r="AQ56">
        <v>0</v>
      </c>
      <c r="AR56">
        <v>13.178800000000004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722.10513567360533</v>
      </c>
      <c r="DN56">
        <v>23.717545367930501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90.38073412035439</v>
      </c>
      <c r="L57">
        <v>35.542031381898582</v>
      </c>
      <c r="M57">
        <v>0</v>
      </c>
      <c r="N57">
        <v>29.999573549000473</v>
      </c>
      <c r="O57">
        <v>50.381250150787544</v>
      </c>
      <c r="P57">
        <v>69.04169193964205</v>
      </c>
      <c r="Q57">
        <v>2.8866186418070394</v>
      </c>
      <c r="R57">
        <v>2.7277631610325779</v>
      </c>
      <c r="S57">
        <v>3.5666979365570417</v>
      </c>
      <c r="T57">
        <v>0</v>
      </c>
      <c r="U57">
        <v>292.42104372743512</v>
      </c>
      <c r="V57">
        <v>0.25395683453237411</v>
      </c>
      <c r="W57">
        <v>3.0483990539061674</v>
      </c>
      <c r="X57">
        <v>11.431249801391845</v>
      </c>
      <c r="Y57">
        <v>0</v>
      </c>
      <c r="Z57">
        <v>3.3293304000000004</v>
      </c>
      <c r="AA57">
        <v>10.705230943060082</v>
      </c>
      <c r="AB57">
        <v>10.036103886848442</v>
      </c>
      <c r="AC57">
        <v>7.3809582818159223</v>
      </c>
      <c r="AD57">
        <v>4.6299000822306464</v>
      </c>
      <c r="AE57">
        <v>12.557578869470158</v>
      </c>
      <c r="AF57">
        <v>0</v>
      </c>
      <c r="AG57">
        <v>0</v>
      </c>
      <c r="AH57">
        <v>39.796395026400006</v>
      </c>
      <c r="AI57">
        <v>0</v>
      </c>
      <c r="AJ57">
        <v>0</v>
      </c>
      <c r="AK57">
        <v>11.312558483228825</v>
      </c>
      <c r="AL57">
        <v>21.571810000000003</v>
      </c>
      <c r="AM57">
        <v>1.340856006775893</v>
      </c>
      <c r="AN57">
        <v>0</v>
      </c>
      <c r="AO57">
        <v>7.4675999999999991</v>
      </c>
      <c r="AP57">
        <v>1.9520363495118349</v>
      </c>
      <c r="AQ57">
        <v>0</v>
      </c>
      <c r="AR57">
        <v>12.057200000000003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720.35917101917289</v>
      </c>
      <c r="DN57">
        <v>23.660197656933917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90.38073412035439</v>
      </c>
      <c r="L58">
        <v>35.542031381898582</v>
      </c>
      <c r="M58">
        <v>0</v>
      </c>
      <c r="N58">
        <v>29.999573549000473</v>
      </c>
      <c r="O58">
        <v>50.381250150787544</v>
      </c>
      <c r="P58">
        <v>69.04169193964205</v>
      </c>
      <c r="Q58">
        <v>2.8866186418070394</v>
      </c>
      <c r="R58">
        <v>2.7677820595888827</v>
      </c>
      <c r="S58">
        <v>3.5666979365570417</v>
      </c>
      <c r="T58">
        <v>0</v>
      </c>
      <c r="U58">
        <v>292.42104372743512</v>
      </c>
      <c r="V58">
        <v>0.25395683453237411</v>
      </c>
      <c r="W58">
        <v>3.0483990539061674</v>
      </c>
      <c r="X58">
        <v>11.431249801391845</v>
      </c>
      <c r="Y58">
        <v>0</v>
      </c>
      <c r="Z58">
        <v>3.3293304000000004</v>
      </c>
      <c r="AA58">
        <v>10.705230943060082</v>
      </c>
      <c r="AB58">
        <v>10.036103886848442</v>
      </c>
      <c r="AC58">
        <v>7.3809582818159223</v>
      </c>
      <c r="AD58">
        <v>4.6299000822306464</v>
      </c>
      <c r="AE58">
        <v>12.557578869470158</v>
      </c>
      <c r="AF58">
        <v>0</v>
      </c>
      <c r="AG58">
        <v>0</v>
      </c>
      <c r="AH58">
        <v>39.796395026400006</v>
      </c>
      <c r="AI58">
        <v>0</v>
      </c>
      <c r="AJ58">
        <v>0</v>
      </c>
      <c r="AK58">
        <v>11.312558483228825</v>
      </c>
      <c r="AL58">
        <v>21.571810000000003</v>
      </c>
      <c r="AM58">
        <v>1.340856006775893</v>
      </c>
      <c r="AN58">
        <v>0</v>
      </c>
      <c r="AO58">
        <v>7.4675999999999991</v>
      </c>
      <c r="AP58">
        <v>1.9520363495118349</v>
      </c>
      <c r="AQ58">
        <v>0</v>
      </c>
      <c r="AR58">
        <v>12.057200000000003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720.39791731675518</v>
      </c>
      <c r="DN58">
        <v>23.661470257908007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90.37642898305468</v>
      </c>
      <c r="L59">
        <v>35.160944414681445</v>
      </c>
      <c r="M59">
        <v>0</v>
      </c>
      <c r="N59">
        <v>29.999573549000473</v>
      </c>
      <c r="O59">
        <v>50.381250150787544</v>
      </c>
      <c r="P59">
        <v>69.04169193964205</v>
      </c>
      <c r="Q59">
        <v>2.9167829721307452</v>
      </c>
      <c r="R59">
        <v>2.7677820595888827</v>
      </c>
      <c r="S59">
        <v>3.5201558040494514</v>
      </c>
      <c r="T59">
        <v>0</v>
      </c>
      <c r="U59">
        <v>292.42104372743512</v>
      </c>
      <c r="V59">
        <v>1.5894396402877697</v>
      </c>
      <c r="W59">
        <v>4.594294799025664</v>
      </c>
      <c r="X59">
        <v>19.391090940735321</v>
      </c>
      <c r="Y59">
        <v>0</v>
      </c>
      <c r="Z59">
        <v>3.3293304000000004</v>
      </c>
      <c r="AA59">
        <v>10.705230943060082</v>
      </c>
      <c r="AB59">
        <v>10.036103886848442</v>
      </c>
      <c r="AC59">
        <v>7.3809582818159223</v>
      </c>
      <c r="AD59">
        <v>4.6299000822306464</v>
      </c>
      <c r="AE59">
        <v>12.557578869470158</v>
      </c>
      <c r="AF59">
        <v>0</v>
      </c>
      <c r="AG59">
        <v>0</v>
      </c>
      <c r="AH59">
        <v>39.796395026400006</v>
      </c>
      <c r="AI59">
        <v>0</v>
      </c>
      <c r="AJ59">
        <v>0</v>
      </c>
      <c r="AK59">
        <v>11.312558483228825</v>
      </c>
      <c r="AL59">
        <v>21.571810000000003</v>
      </c>
      <c r="AM59">
        <v>1.340856006775893</v>
      </c>
      <c r="AN59">
        <v>0</v>
      </c>
      <c r="AO59">
        <v>7.4675999999999991</v>
      </c>
      <c r="AP59">
        <v>1.9520363495118349</v>
      </c>
      <c r="AQ59">
        <v>0</v>
      </c>
      <c r="AR59">
        <v>12.057200000000003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730.50515524312254</v>
      </c>
      <c r="DN59">
        <v>23.993682115058476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90.216951389466686</v>
      </c>
      <c r="L60">
        <v>33.951737624234859</v>
      </c>
      <c r="M60">
        <v>0</v>
      </c>
      <c r="N60">
        <v>29.999573549000473</v>
      </c>
      <c r="O60">
        <v>50.381250150787544</v>
      </c>
      <c r="P60">
        <v>69.04169193964205</v>
      </c>
      <c r="Q60">
        <v>2.9123783536544119</v>
      </c>
      <c r="R60">
        <v>5.0212109706400954</v>
      </c>
      <c r="S60">
        <v>3.3311589033086633</v>
      </c>
      <c r="T60">
        <v>0</v>
      </c>
      <c r="U60">
        <v>292.42104372743512</v>
      </c>
      <c r="V60">
        <v>1.5894396402877697</v>
      </c>
      <c r="W60">
        <v>6.2479987008860789</v>
      </c>
      <c r="X60">
        <v>27.760647379071468</v>
      </c>
      <c r="Y60">
        <v>0</v>
      </c>
      <c r="Z60">
        <v>3.3293304000000004</v>
      </c>
      <c r="AA60">
        <v>10.705230943060082</v>
      </c>
      <c r="AB60">
        <v>10.036103886848442</v>
      </c>
      <c r="AC60">
        <v>7.3809582818159223</v>
      </c>
      <c r="AD60">
        <v>4.6299000822306464</v>
      </c>
      <c r="AE60">
        <v>12.557578869470158</v>
      </c>
      <c r="AF60">
        <v>0</v>
      </c>
      <c r="AG60">
        <v>0</v>
      </c>
      <c r="AH60">
        <v>39.796395026400006</v>
      </c>
      <c r="AI60">
        <v>0</v>
      </c>
      <c r="AJ60">
        <v>0</v>
      </c>
      <c r="AK60">
        <v>11.312558483228825</v>
      </c>
      <c r="AL60">
        <v>21.571810000000003</v>
      </c>
      <c r="AM60">
        <v>1.340856006775893</v>
      </c>
      <c r="AN60">
        <v>0</v>
      </c>
      <c r="AO60">
        <v>7.4675999999999991</v>
      </c>
      <c r="AP60">
        <v>1.9520363495118349</v>
      </c>
      <c r="AQ60">
        <v>0</v>
      </c>
      <c r="AR60">
        <v>12.057200000000003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740.87875537115394</v>
      </c>
      <c r="DN60">
        <v>24.33468533502294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90.216951389466686</v>
      </c>
      <c r="L61">
        <v>33.499431960576715</v>
      </c>
      <c r="M61">
        <v>0</v>
      </c>
      <c r="N61">
        <v>29.999573549000473</v>
      </c>
      <c r="O61">
        <v>50.381250150787544</v>
      </c>
      <c r="P61">
        <v>69.04169193964205</v>
      </c>
      <c r="Q61">
        <v>2.01705017520404</v>
      </c>
      <c r="R61">
        <v>6.0720424661366401</v>
      </c>
      <c r="S61">
        <v>3.164693099785318</v>
      </c>
      <c r="T61">
        <v>0</v>
      </c>
      <c r="U61">
        <v>292.42104372743512</v>
      </c>
      <c r="V61">
        <v>1.5894396402877697</v>
      </c>
      <c r="W61">
        <v>6.3495103893811562</v>
      </c>
      <c r="X61">
        <v>37.473034001715973</v>
      </c>
      <c r="Y61">
        <v>0</v>
      </c>
      <c r="Z61">
        <v>1.6646652000000002</v>
      </c>
      <c r="AA61">
        <v>10.705230943060082</v>
      </c>
      <c r="AB61">
        <v>10.036103886848442</v>
      </c>
      <c r="AC61">
        <v>7.3809582818159223</v>
      </c>
      <c r="AD61">
        <v>4.6299000822306464</v>
      </c>
      <c r="AE61">
        <v>12.557578869470158</v>
      </c>
      <c r="AF61">
        <v>0</v>
      </c>
      <c r="AG61">
        <v>0</v>
      </c>
      <c r="AH61">
        <v>39.796395026400006</v>
      </c>
      <c r="AI61">
        <v>0</v>
      </c>
      <c r="AJ61">
        <v>0</v>
      </c>
      <c r="AK61">
        <v>11.312558483228825</v>
      </c>
      <c r="AL61">
        <v>21.571810000000003</v>
      </c>
      <c r="AM61">
        <v>1.340856006775893</v>
      </c>
      <c r="AN61">
        <v>0</v>
      </c>
      <c r="AO61">
        <v>7.4675999999999991</v>
      </c>
      <c r="AP61">
        <v>3.0907242200604048</v>
      </c>
      <c r="AQ61">
        <v>0</v>
      </c>
      <c r="AR61">
        <v>12.057200000000003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749.42238401146017</v>
      </c>
      <c r="DN61">
        <v>24.615709526269722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90.216951389466686</v>
      </c>
      <c r="L62">
        <v>33.499431960576715</v>
      </c>
      <c r="M62">
        <v>0</v>
      </c>
      <c r="N62">
        <v>29.999573549000473</v>
      </c>
      <c r="O62">
        <v>50.381250150787544</v>
      </c>
      <c r="P62">
        <v>69.04169193964205</v>
      </c>
      <c r="Q62">
        <v>2.01705017520404</v>
      </c>
      <c r="R62">
        <v>6.0720424661366401</v>
      </c>
      <c r="S62">
        <v>3.164693099785318</v>
      </c>
      <c r="T62">
        <v>0</v>
      </c>
      <c r="U62">
        <v>292.42104372743512</v>
      </c>
      <c r="V62">
        <v>1.5894396402877697</v>
      </c>
      <c r="W62">
        <v>6.3495103893811562</v>
      </c>
      <c r="X62">
        <v>37.473034001715973</v>
      </c>
      <c r="Y62">
        <v>0</v>
      </c>
      <c r="Z62">
        <v>1.6646652000000002</v>
      </c>
      <c r="AA62">
        <v>10.705230943060082</v>
      </c>
      <c r="AB62">
        <v>10.036103886848442</v>
      </c>
      <c r="AC62">
        <v>7.3809582818159223</v>
      </c>
      <c r="AD62">
        <v>4.6299000822306464</v>
      </c>
      <c r="AE62">
        <v>12.557578869470158</v>
      </c>
      <c r="AF62">
        <v>0</v>
      </c>
      <c r="AG62">
        <v>0</v>
      </c>
      <c r="AH62">
        <v>39.796395026400006</v>
      </c>
      <c r="AI62">
        <v>0</v>
      </c>
      <c r="AJ62">
        <v>0</v>
      </c>
      <c r="AK62">
        <v>11.312558483228825</v>
      </c>
      <c r="AL62">
        <v>21.571810000000003</v>
      </c>
      <c r="AM62">
        <v>1.340856006775893</v>
      </c>
      <c r="AN62">
        <v>0</v>
      </c>
      <c r="AO62">
        <v>7.4675999999999991</v>
      </c>
      <c r="AP62">
        <v>3.0907242200604048</v>
      </c>
      <c r="AQ62">
        <v>0</v>
      </c>
      <c r="AR62">
        <v>12.057200000000003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749.42238401146017</v>
      </c>
      <c r="DN62">
        <v>24.615709526269722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90.214411804463822</v>
      </c>
      <c r="L63">
        <v>33.499431960576715</v>
      </c>
      <c r="M63">
        <v>0</v>
      </c>
      <c r="N63">
        <v>29.999573549000473</v>
      </c>
      <c r="O63">
        <v>50.381250150787544</v>
      </c>
      <c r="P63">
        <v>69.04169193964205</v>
      </c>
      <c r="Q63">
        <v>2.01705017520404</v>
      </c>
      <c r="R63">
        <v>6.0720424661366401</v>
      </c>
      <c r="S63">
        <v>3.164693099785318</v>
      </c>
      <c r="T63">
        <v>0</v>
      </c>
      <c r="U63">
        <v>292.42104372743512</v>
      </c>
      <c r="V63">
        <v>2.6998405035971222</v>
      </c>
      <c r="W63">
        <v>6.3495103893811562</v>
      </c>
      <c r="X63">
        <v>37.473034001715973</v>
      </c>
      <c r="Y63">
        <v>0</v>
      </c>
      <c r="Z63">
        <v>1.6646652000000002</v>
      </c>
      <c r="AA63">
        <v>10.705230943060082</v>
      </c>
      <c r="AB63">
        <v>10.036103886848442</v>
      </c>
      <c r="AC63">
        <v>7.3809582818159223</v>
      </c>
      <c r="AD63">
        <v>4.6299000822306464</v>
      </c>
      <c r="AE63">
        <v>12.557578869470158</v>
      </c>
      <c r="AF63">
        <v>0</v>
      </c>
      <c r="AG63">
        <v>0</v>
      </c>
      <c r="AH63">
        <v>39.796395026400006</v>
      </c>
      <c r="AI63">
        <v>0</v>
      </c>
      <c r="AJ63">
        <v>0</v>
      </c>
      <c r="AK63">
        <v>11.312558483228825</v>
      </c>
      <c r="AL63">
        <v>21.571810000000003</v>
      </c>
      <c r="AM63">
        <v>1.340856006775893</v>
      </c>
      <c r="AN63">
        <v>0</v>
      </c>
      <c r="AO63">
        <v>7.09422</v>
      </c>
      <c r="AP63">
        <v>2.2773757410971411</v>
      </c>
      <c r="AQ63">
        <v>0</v>
      </c>
      <c r="AR63">
        <v>12.057200000000003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749.34607254945149</v>
      </c>
      <c r="DN63">
        <v>24.613153787621435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90.214411804463822</v>
      </c>
      <c r="L64">
        <v>33.499431960576715</v>
      </c>
      <c r="M64">
        <v>0</v>
      </c>
      <c r="N64">
        <v>29.999573549000473</v>
      </c>
      <c r="O64">
        <v>50.381250150787544</v>
      </c>
      <c r="P64">
        <v>69.04169193964205</v>
      </c>
      <c r="Q64">
        <v>2.01705017520404</v>
      </c>
      <c r="R64">
        <v>6.0720424661366401</v>
      </c>
      <c r="S64">
        <v>3.164693099785318</v>
      </c>
      <c r="T64">
        <v>0</v>
      </c>
      <c r="U64">
        <v>292.42104372743512</v>
      </c>
      <c r="V64">
        <v>2.6998405035971222</v>
      </c>
      <c r="W64">
        <v>6.3495103893811562</v>
      </c>
      <c r="X64">
        <v>37.473034001715973</v>
      </c>
      <c r="Y64">
        <v>0</v>
      </c>
      <c r="Z64">
        <v>1.6646652000000002</v>
      </c>
      <c r="AA64">
        <v>10.705230943060082</v>
      </c>
      <c r="AB64">
        <v>10.036103886848442</v>
      </c>
      <c r="AC64">
        <v>7.3809582818159223</v>
      </c>
      <c r="AD64">
        <v>4.6299000822306464</v>
      </c>
      <c r="AE64">
        <v>12.557578869470158</v>
      </c>
      <c r="AF64">
        <v>0</v>
      </c>
      <c r="AG64">
        <v>0</v>
      </c>
      <c r="AH64">
        <v>39.796395026400006</v>
      </c>
      <c r="AI64">
        <v>0</v>
      </c>
      <c r="AJ64">
        <v>0</v>
      </c>
      <c r="AK64">
        <v>11.312558483228825</v>
      </c>
      <c r="AL64">
        <v>20.155330000000003</v>
      </c>
      <c r="AM64">
        <v>1.340856006775893</v>
      </c>
      <c r="AN64">
        <v>0</v>
      </c>
      <c r="AO64">
        <v>7.09422</v>
      </c>
      <c r="AP64">
        <v>2.2773757410971411</v>
      </c>
      <c r="AQ64">
        <v>0</v>
      </c>
      <c r="AR64">
        <v>12.057200000000003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747.97463669471824</v>
      </c>
      <c r="DN64">
        <v>24.568109642354653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90.114624169819479</v>
      </c>
      <c r="L65">
        <v>34.415956878496637</v>
      </c>
      <c r="M65">
        <v>0</v>
      </c>
      <c r="N65">
        <v>29.999573549000473</v>
      </c>
      <c r="O65">
        <v>50.381250150787544</v>
      </c>
      <c r="P65">
        <v>69.04169193964205</v>
      </c>
      <c r="Q65">
        <v>2.01705017520404</v>
      </c>
      <c r="R65">
        <v>2.7779453591134886</v>
      </c>
      <c r="S65">
        <v>3.3311589033086633</v>
      </c>
      <c r="T65">
        <v>0</v>
      </c>
      <c r="U65">
        <v>292.42104372743512</v>
      </c>
      <c r="V65">
        <v>2.6998405035971222</v>
      </c>
      <c r="W65">
        <v>9.0340068062272731</v>
      </c>
      <c r="X65">
        <v>37.473034001715973</v>
      </c>
      <c r="Y65">
        <v>0</v>
      </c>
      <c r="Z65">
        <v>1.6646652000000002</v>
      </c>
      <c r="AA65">
        <v>10.705230943060082</v>
      </c>
      <c r="AB65">
        <v>10.036103886848442</v>
      </c>
      <c r="AC65">
        <v>7.3809582818159223</v>
      </c>
      <c r="AD65">
        <v>4.6299000822306464</v>
      </c>
      <c r="AE65">
        <v>12.557578869470158</v>
      </c>
      <c r="AF65">
        <v>0</v>
      </c>
      <c r="AG65">
        <v>0</v>
      </c>
      <c r="AH65">
        <v>39.796395026400006</v>
      </c>
      <c r="AI65">
        <v>0</v>
      </c>
      <c r="AJ65">
        <v>0</v>
      </c>
      <c r="AK65">
        <v>11.312558483228825</v>
      </c>
      <c r="AL65">
        <v>20.155330000000003</v>
      </c>
      <c r="AM65">
        <v>1.340856006775893</v>
      </c>
      <c r="AN65">
        <v>0</v>
      </c>
      <c r="AO65">
        <v>7.09422</v>
      </c>
      <c r="AP65">
        <v>2.2773757410971411</v>
      </c>
      <c r="AQ65">
        <v>0</v>
      </c>
      <c r="AR65">
        <v>12.057200000000003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748.33642467047264</v>
      </c>
      <c r="DN65">
        <v>24.57992406322229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90.114624169819479</v>
      </c>
      <c r="L66">
        <v>34.415956878496637</v>
      </c>
      <c r="M66">
        <v>0</v>
      </c>
      <c r="N66">
        <v>29.999573549000473</v>
      </c>
      <c r="O66">
        <v>50.381250150787544</v>
      </c>
      <c r="P66">
        <v>69.04169193964205</v>
      </c>
      <c r="Q66">
        <v>2.01705017520404</v>
      </c>
      <c r="R66">
        <v>2.7677820595888827</v>
      </c>
      <c r="S66">
        <v>3.3311589033086633</v>
      </c>
      <c r="T66">
        <v>0</v>
      </c>
      <c r="U66">
        <v>292.42104372743512</v>
      </c>
      <c r="V66">
        <v>2.6998405035971222</v>
      </c>
      <c r="W66">
        <v>9.0340068062272731</v>
      </c>
      <c r="X66">
        <v>37.473034001715973</v>
      </c>
      <c r="Y66">
        <v>0</v>
      </c>
      <c r="Z66">
        <v>1.6646652000000002</v>
      </c>
      <c r="AA66">
        <v>10.705230943060082</v>
      </c>
      <c r="AB66">
        <v>10.036103886848442</v>
      </c>
      <c r="AC66">
        <v>7.3809582818159223</v>
      </c>
      <c r="AD66">
        <v>4.6299000822306464</v>
      </c>
      <c r="AE66">
        <v>12.557578869470158</v>
      </c>
      <c r="AF66">
        <v>0</v>
      </c>
      <c r="AG66">
        <v>0</v>
      </c>
      <c r="AH66">
        <v>39.796395026400006</v>
      </c>
      <c r="AI66">
        <v>0</v>
      </c>
      <c r="AJ66">
        <v>0</v>
      </c>
      <c r="AK66">
        <v>11.312558483228825</v>
      </c>
      <c r="AL66">
        <v>20.155330000000003</v>
      </c>
      <c r="AM66">
        <v>1.340856006775893</v>
      </c>
      <c r="AN66">
        <v>0</v>
      </c>
      <c r="AO66">
        <v>7.09422</v>
      </c>
      <c r="AP66">
        <v>2.2773757410971411</v>
      </c>
      <c r="AQ66">
        <v>0</v>
      </c>
      <c r="AR66">
        <v>12.057200000000003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748.32658452355383</v>
      </c>
      <c r="DN66">
        <v>24.579600910616453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90.149825872846364</v>
      </c>
      <c r="L67">
        <v>34.704179669070371</v>
      </c>
      <c r="M67">
        <v>0</v>
      </c>
      <c r="N67">
        <v>29.999573549000473</v>
      </c>
      <c r="O67">
        <v>50.381250150787544</v>
      </c>
      <c r="P67">
        <v>69.04169193964205</v>
      </c>
      <c r="Q67">
        <v>2.9663064469744564</v>
      </c>
      <c r="R67">
        <v>2.7677820595888827</v>
      </c>
      <c r="S67">
        <v>3.4135317494869613</v>
      </c>
      <c r="T67">
        <v>0</v>
      </c>
      <c r="U67">
        <v>292.42104372743512</v>
      </c>
      <c r="V67">
        <v>2.6998405035971222</v>
      </c>
      <c r="W67">
        <v>6.3495103893811562</v>
      </c>
      <c r="X67">
        <v>37.473034001715973</v>
      </c>
      <c r="Y67">
        <v>0</v>
      </c>
      <c r="Z67">
        <v>1.6646652000000002</v>
      </c>
      <c r="AA67">
        <v>10.705230943060082</v>
      </c>
      <c r="AB67">
        <v>10.036103886848442</v>
      </c>
      <c r="AC67">
        <v>7.3809582818159223</v>
      </c>
      <c r="AD67">
        <v>4.6299000822306464</v>
      </c>
      <c r="AE67">
        <v>12.557578869470158</v>
      </c>
      <c r="AF67">
        <v>0</v>
      </c>
      <c r="AG67">
        <v>0</v>
      </c>
      <c r="AH67">
        <v>39.796395026400006</v>
      </c>
      <c r="AI67">
        <v>0</v>
      </c>
      <c r="AJ67">
        <v>0</v>
      </c>
      <c r="AK67">
        <v>11.312558483228825</v>
      </c>
      <c r="AL67">
        <v>20.155330000000003</v>
      </c>
      <c r="AM67">
        <v>1.340856006775893</v>
      </c>
      <c r="AN67">
        <v>0</v>
      </c>
      <c r="AO67">
        <v>7.09422</v>
      </c>
      <c r="AP67">
        <v>2.2773757410971411</v>
      </c>
      <c r="AQ67">
        <v>0</v>
      </c>
      <c r="AR67">
        <v>12.057200000000003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747.03940532227318</v>
      </c>
      <c r="DN67">
        <v>24.537337306600346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90.151442517364231</v>
      </c>
      <c r="L68">
        <v>34.704179669070371</v>
      </c>
      <c r="M68">
        <v>0</v>
      </c>
      <c r="N68">
        <v>29.999573549000473</v>
      </c>
      <c r="O68">
        <v>50.381250150787544</v>
      </c>
      <c r="P68">
        <v>69.04169193964205</v>
      </c>
      <c r="Q68">
        <v>2.9663064469744564</v>
      </c>
      <c r="R68">
        <v>2.7677820595888827</v>
      </c>
      <c r="S68">
        <v>3.4135317494869613</v>
      </c>
      <c r="T68">
        <v>0</v>
      </c>
      <c r="U68">
        <v>292.42104372743512</v>
      </c>
      <c r="V68">
        <v>2.6998405035971222</v>
      </c>
      <c r="W68">
        <v>6.3495103893811562</v>
      </c>
      <c r="X68">
        <v>37.473034001715973</v>
      </c>
      <c r="Y68">
        <v>0</v>
      </c>
      <c r="Z68">
        <v>1.6646652000000002</v>
      </c>
      <c r="AA68">
        <v>10.705230943060082</v>
      </c>
      <c r="AB68">
        <v>10.036103886848442</v>
      </c>
      <c r="AC68">
        <v>7.3809582818159223</v>
      </c>
      <c r="AD68">
        <v>4.6299000822306464</v>
      </c>
      <c r="AE68">
        <v>12.557578869470158</v>
      </c>
      <c r="AF68">
        <v>0</v>
      </c>
      <c r="AG68">
        <v>0</v>
      </c>
      <c r="AH68">
        <v>39.796395026400006</v>
      </c>
      <c r="AI68">
        <v>0</v>
      </c>
      <c r="AJ68">
        <v>0</v>
      </c>
      <c r="AK68">
        <v>11.312558483228825</v>
      </c>
      <c r="AL68">
        <v>20.155330000000003</v>
      </c>
      <c r="AM68">
        <v>2.681712013551786</v>
      </c>
      <c r="AN68">
        <v>0</v>
      </c>
      <c r="AO68">
        <v>7.09422</v>
      </c>
      <c r="AP68">
        <v>2.2773757410971411</v>
      </c>
      <c r="AQ68">
        <v>0</v>
      </c>
      <c r="AR68">
        <v>12.057200000000003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748.33918717824281</v>
      </c>
      <c r="DN68">
        <v>24.580028101924452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90.136350318319884</v>
      </c>
      <c r="L69">
        <v>34.625758702087914</v>
      </c>
      <c r="M69">
        <v>0</v>
      </c>
      <c r="N69">
        <v>29.999573549000473</v>
      </c>
      <c r="O69">
        <v>50.381250150787544</v>
      </c>
      <c r="P69">
        <v>69.04169193964205</v>
      </c>
      <c r="Q69">
        <v>2.9660629895037149</v>
      </c>
      <c r="R69">
        <v>4.9985955407115785</v>
      </c>
      <c r="S69">
        <v>3.411778009067755</v>
      </c>
      <c r="T69">
        <v>0</v>
      </c>
      <c r="U69">
        <v>292.42104372743512</v>
      </c>
      <c r="V69">
        <v>2.6998405035971222</v>
      </c>
      <c r="W69">
        <v>6.3495103893811562</v>
      </c>
      <c r="X69">
        <v>37.473034001715973</v>
      </c>
      <c r="Y69">
        <v>0</v>
      </c>
      <c r="Z69">
        <v>1.6646652000000002</v>
      </c>
      <c r="AA69">
        <v>10.705230943060082</v>
      </c>
      <c r="AB69">
        <v>10.036103886848442</v>
      </c>
      <c r="AC69">
        <v>7.3809582818159223</v>
      </c>
      <c r="AD69">
        <v>4.6299000822306464</v>
      </c>
      <c r="AE69">
        <v>12.557578869470158</v>
      </c>
      <c r="AF69">
        <v>0</v>
      </c>
      <c r="AG69">
        <v>0</v>
      </c>
      <c r="AH69">
        <v>39.796395026400006</v>
      </c>
      <c r="AI69">
        <v>0</v>
      </c>
      <c r="AJ69">
        <v>0</v>
      </c>
      <c r="AK69">
        <v>11.312558483228825</v>
      </c>
      <c r="AL69">
        <v>20.155330000000003</v>
      </c>
      <c r="AM69">
        <v>2.681712013551786</v>
      </c>
      <c r="AN69">
        <v>0</v>
      </c>
      <c r="AO69">
        <v>7.09422</v>
      </c>
      <c r="AP69">
        <v>2.2773757410971411</v>
      </c>
      <c r="AQ69">
        <v>0</v>
      </c>
      <c r="AR69">
        <v>12.057200000000003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750.40658720919077</v>
      </c>
      <c r="DN69">
        <v>24.647931188182366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90.137972477940707</v>
      </c>
      <c r="L70">
        <v>34.625472158009387</v>
      </c>
      <c r="M70">
        <v>0</v>
      </c>
      <c r="N70">
        <v>29.999573549000473</v>
      </c>
      <c r="O70">
        <v>50.381250150787544</v>
      </c>
      <c r="P70">
        <v>69.04169193964205</v>
      </c>
      <c r="Q70">
        <v>2.9660629895037149</v>
      </c>
      <c r="R70">
        <v>4.9985955407115785</v>
      </c>
      <c r="S70">
        <v>3.411778009067755</v>
      </c>
      <c r="T70">
        <v>0</v>
      </c>
      <c r="U70">
        <v>292.42104372743512</v>
      </c>
      <c r="V70">
        <v>2.6998405035971222</v>
      </c>
      <c r="W70">
        <v>6.3495103893811562</v>
      </c>
      <c r="X70">
        <v>37.473034001715973</v>
      </c>
      <c r="Y70">
        <v>0</v>
      </c>
      <c r="Z70">
        <v>1.6646652000000002</v>
      </c>
      <c r="AA70">
        <v>10.705230943060082</v>
      </c>
      <c r="AB70">
        <v>10.036103886848442</v>
      </c>
      <c r="AC70">
        <v>7.3809582818159223</v>
      </c>
      <c r="AD70">
        <v>4.6299000822306464</v>
      </c>
      <c r="AE70">
        <v>12.557578869470158</v>
      </c>
      <c r="AF70">
        <v>0</v>
      </c>
      <c r="AG70">
        <v>0</v>
      </c>
      <c r="AH70">
        <v>39.796395026400006</v>
      </c>
      <c r="AI70">
        <v>0</v>
      </c>
      <c r="AJ70">
        <v>0</v>
      </c>
      <c r="AK70">
        <v>11.312558483228825</v>
      </c>
      <c r="AL70">
        <v>20.155330000000003</v>
      </c>
      <c r="AM70">
        <v>2.681712013551786</v>
      </c>
      <c r="AN70">
        <v>0</v>
      </c>
      <c r="AO70">
        <v>7.09422</v>
      </c>
      <c r="AP70">
        <v>2.2773757410971411</v>
      </c>
      <c r="AQ70">
        <v>0</v>
      </c>
      <c r="AR70">
        <v>12.057200000000003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750.40788039232848</v>
      </c>
      <c r="DN70">
        <v>24.647973620586935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0.2394332706506638</v>
      </c>
      <c r="H71">
        <v>0</v>
      </c>
      <c r="I71">
        <v>0</v>
      </c>
      <c r="J71">
        <v>0.23895141198731287</v>
      </c>
      <c r="K71">
        <v>90.141866140604861</v>
      </c>
      <c r="L71">
        <v>34.703905816217464</v>
      </c>
      <c r="M71">
        <v>0</v>
      </c>
      <c r="N71">
        <v>29.999573549000473</v>
      </c>
      <c r="O71">
        <v>50.381250150787544</v>
      </c>
      <c r="P71">
        <v>69.04169193964205</v>
      </c>
      <c r="Q71">
        <v>2.9662151504229279</v>
      </c>
      <c r="R71">
        <v>7.5146237118450641</v>
      </c>
      <c r="S71">
        <v>3.4135317494869613</v>
      </c>
      <c r="T71">
        <v>0</v>
      </c>
      <c r="U71">
        <v>292.42104372743512</v>
      </c>
      <c r="V71">
        <v>3.6188848920863306</v>
      </c>
      <c r="W71">
        <v>7.6645897412362762</v>
      </c>
      <c r="X71">
        <v>37.473034001715973</v>
      </c>
      <c r="Y71">
        <v>0</v>
      </c>
      <c r="Z71">
        <v>1.6646652000000002</v>
      </c>
      <c r="AA71">
        <v>10.705230943060082</v>
      </c>
      <c r="AB71">
        <v>10.036103886848442</v>
      </c>
      <c r="AC71">
        <v>7.3809582818159223</v>
      </c>
      <c r="AD71">
        <v>4.6299000822306464</v>
      </c>
      <c r="AE71">
        <v>12.557578869470158</v>
      </c>
      <c r="AF71">
        <v>0</v>
      </c>
      <c r="AG71">
        <v>0</v>
      </c>
      <c r="AH71">
        <v>39.796395026400006</v>
      </c>
      <c r="AI71">
        <v>0</v>
      </c>
      <c r="AJ71">
        <v>0</v>
      </c>
      <c r="AK71">
        <v>11.312558483228825</v>
      </c>
      <c r="AL71">
        <v>20.155330000000003</v>
      </c>
      <c r="AM71">
        <v>2.681712013551786</v>
      </c>
      <c r="AN71">
        <v>0</v>
      </c>
      <c r="AO71">
        <v>7.09422</v>
      </c>
      <c r="AP71">
        <v>2.2773757410971411</v>
      </c>
      <c r="AQ71">
        <v>0</v>
      </c>
      <c r="AR71">
        <v>13.178800000000004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756.6376435103308</v>
      </c>
      <c r="DN71">
        <v>24.85258031891119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0.2394332706506638</v>
      </c>
      <c r="H72">
        <v>0</v>
      </c>
      <c r="I72">
        <v>0</v>
      </c>
      <c r="J72">
        <v>0.23895141198731287</v>
      </c>
      <c r="K72">
        <v>90.143488540012797</v>
      </c>
      <c r="L72">
        <v>34.703905816217464</v>
      </c>
      <c r="M72">
        <v>0</v>
      </c>
      <c r="N72">
        <v>29.999573549000473</v>
      </c>
      <c r="O72">
        <v>50.381250150787544</v>
      </c>
      <c r="P72">
        <v>69.04169193964205</v>
      </c>
      <c r="Q72">
        <v>2.9662151504229279</v>
      </c>
      <c r="R72">
        <v>7.5146237118450641</v>
      </c>
      <c r="S72">
        <v>3.4135317494869613</v>
      </c>
      <c r="T72">
        <v>0</v>
      </c>
      <c r="U72">
        <v>292.42104372743512</v>
      </c>
      <c r="V72">
        <v>3.6188848920863306</v>
      </c>
      <c r="W72">
        <v>7.6645897412362762</v>
      </c>
      <c r="X72">
        <v>37.473034001715973</v>
      </c>
      <c r="Y72">
        <v>0</v>
      </c>
      <c r="Z72">
        <v>1.6646652000000002</v>
      </c>
      <c r="AA72">
        <v>10.705230943060082</v>
      </c>
      <c r="AB72">
        <v>10.036103886848442</v>
      </c>
      <c r="AC72">
        <v>7.3809582818159223</v>
      </c>
      <c r="AD72">
        <v>4.6299000822306464</v>
      </c>
      <c r="AE72">
        <v>12.557578869470158</v>
      </c>
      <c r="AF72">
        <v>0</v>
      </c>
      <c r="AG72">
        <v>0</v>
      </c>
      <c r="AH72">
        <v>39.796395026400006</v>
      </c>
      <c r="AI72">
        <v>0</v>
      </c>
      <c r="AJ72">
        <v>0</v>
      </c>
      <c r="AK72">
        <v>11.312558483228825</v>
      </c>
      <c r="AL72">
        <v>20.155330000000003</v>
      </c>
      <c r="AM72">
        <v>2.681712013551786</v>
      </c>
      <c r="AN72">
        <v>0</v>
      </c>
      <c r="AO72">
        <v>7.09422</v>
      </c>
      <c r="AP72">
        <v>2.2773757410971411</v>
      </c>
      <c r="AQ72">
        <v>0</v>
      </c>
      <c r="AR72">
        <v>13.178800000000004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756.63921435551572</v>
      </c>
      <c r="DN72">
        <v>24.852631873134182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0.2394332706506638</v>
      </c>
      <c r="H73">
        <v>0</v>
      </c>
      <c r="I73">
        <v>0</v>
      </c>
      <c r="J73">
        <v>0.23895141198731287</v>
      </c>
      <c r="K73">
        <v>90.141866140604861</v>
      </c>
      <c r="L73">
        <v>33.45963307022248</v>
      </c>
      <c r="M73">
        <v>0</v>
      </c>
      <c r="N73">
        <v>29.999573549000473</v>
      </c>
      <c r="O73">
        <v>50.381250150787544</v>
      </c>
      <c r="P73">
        <v>69.04169193964205</v>
      </c>
      <c r="Q73">
        <v>2.9662151504229279</v>
      </c>
      <c r="R73">
        <v>7.5146237118450641</v>
      </c>
      <c r="S73">
        <v>3.4135317494869613</v>
      </c>
      <c r="T73">
        <v>0</v>
      </c>
      <c r="U73">
        <v>292.42104372743512</v>
      </c>
      <c r="V73">
        <v>3.6188848920863306</v>
      </c>
      <c r="W73">
        <v>7.6645897412362762</v>
      </c>
      <c r="X73">
        <v>37.473034001715973</v>
      </c>
      <c r="Y73">
        <v>0</v>
      </c>
      <c r="Z73">
        <v>1.6646652000000002</v>
      </c>
      <c r="AA73">
        <v>10.705230943060082</v>
      </c>
      <c r="AB73">
        <v>10.036103886848442</v>
      </c>
      <c r="AC73">
        <v>7.3809582818159223</v>
      </c>
      <c r="AD73">
        <v>4.6299000822306464</v>
      </c>
      <c r="AE73">
        <v>12.557578869470158</v>
      </c>
      <c r="AF73">
        <v>0</v>
      </c>
      <c r="AG73">
        <v>0</v>
      </c>
      <c r="AH73">
        <v>39.796395026400006</v>
      </c>
      <c r="AI73">
        <v>0.90524000965654239</v>
      </c>
      <c r="AJ73">
        <v>0</v>
      </c>
      <c r="AK73">
        <v>11.312558483228825</v>
      </c>
      <c r="AL73">
        <v>20.155330000000003</v>
      </c>
      <c r="AM73">
        <v>2.681712013551786</v>
      </c>
      <c r="AN73">
        <v>0</v>
      </c>
      <c r="AO73">
        <v>7.09422</v>
      </c>
      <c r="AP73">
        <v>2.2773757410971411</v>
      </c>
      <c r="AQ73">
        <v>0</v>
      </c>
      <c r="AR73">
        <v>12.057200000000003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755.22345868560137</v>
      </c>
      <c r="DN73">
        <v>24.806132407302098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0.2394332706506638</v>
      </c>
      <c r="H74">
        <v>0</v>
      </c>
      <c r="I74">
        <v>0</v>
      </c>
      <c r="J74">
        <v>0.23895141198731287</v>
      </c>
      <c r="K74">
        <v>90.143488540012797</v>
      </c>
      <c r="L74">
        <v>33.45963307022248</v>
      </c>
      <c r="M74">
        <v>0</v>
      </c>
      <c r="N74">
        <v>29.999573549000473</v>
      </c>
      <c r="O74">
        <v>50.381250150787544</v>
      </c>
      <c r="P74">
        <v>69.04169193964205</v>
      </c>
      <c r="Q74">
        <v>2.9662151504229279</v>
      </c>
      <c r="R74">
        <v>7.5146237118450641</v>
      </c>
      <c r="S74">
        <v>3.4135317494869613</v>
      </c>
      <c r="T74">
        <v>0</v>
      </c>
      <c r="U74">
        <v>292.42104372743512</v>
      </c>
      <c r="V74">
        <v>3.6188848920863306</v>
      </c>
      <c r="W74">
        <v>7.6645897412362762</v>
      </c>
      <c r="X74">
        <v>37.473034001715973</v>
      </c>
      <c r="Y74">
        <v>0</v>
      </c>
      <c r="Z74">
        <v>1.6646652000000002</v>
      </c>
      <c r="AA74">
        <v>10.705230943060082</v>
      </c>
      <c r="AB74">
        <v>10.036103886848442</v>
      </c>
      <c r="AC74">
        <v>7.3809582818159223</v>
      </c>
      <c r="AD74">
        <v>4.6406360187679363</v>
      </c>
      <c r="AE74">
        <v>12.557578869470158</v>
      </c>
      <c r="AF74">
        <v>0</v>
      </c>
      <c r="AG74">
        <v>0</v>
      </c>
      <c r="AH74">
        <v>39.796395026400006</v>
      </c>
      <c r="AI74">
        <v>0.90524000965654239</v>
      </c>
      <c r="AJ74">
        <v>0</v>
      </c>
      <c r="AK74">
        <v>11.312558483228825</v>
      </c>
      <c r="AL74">
        <v>20.155330000000003</v>
      </c>
      <c r="AM74">
        <v>2.681712013551786</v>
      </c>
      <c r="AN74">
        <v>0</v>
      </c>
      <c r="AO74">
        <v>7.09422</v>
      </c>
      <c r="AP74">
        <v>2.2773757410971411</v>
      </c>
      <c r="AQ74">
        <v>0</v>
      </c>
      <c r="AR74">
        <v>12.057200000000003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755.2354239682835</v>
      </c>
      <c r="DN74">
        <v>24.806525460565208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0.2394332706506638</v>
      </c>
      <c r="H75">
        <v>0</v>
      </c>
      <c r="I75">
        <v>0</v>
      </c>
      <c r="J75">
        <v>0.23895141198731287</v>
      </c>
      <c r="K75">
        <v>90.141866140604861</v>
      </c>
      <c r="L75">
        <v>34.750717699380971</v>
      </c>
      <c r="M75">
        <v>0</v>
      </c>
      <c r="N75">
        <v>29.999573549000473</v>
      </c>
      <c r="O75">
        <v>50.381250150787544</v>
      </c>
      <c r="P75">
        <v>69.04169193964205</v>
      </c>
      <c r="Q75">
        <v>2.9662151504229279</v>
      </c>
      <c r="R75">
        <v>7.5146237118450641</v>
      </c>
      <c r="S75">
        <v>3.4135317494869613</v>
      </c>
      <c r="T75">
        <v>0</v>
      </c>
      <c r="U75">
        <v>292.42104372743512</v>
      </c>
      <c r="V75">
        <v>3.6188848920863306</v>
      </c>
      <c r="W75">
        <v>7.6645897412362762</v>
      </c>
      <c r="X75">
        <v>37.473034001715973</v>
      </c>
      <c r="Y75">
        <v>0</v>
      </c>
      <c r="Z75">
        <v>1.6646652000000002</v>
      </c>
      <c r="AA75">
        <v>9.6313368808457795</v>
      </c>
      <c r="AB75">
        <v>10.036103886848442</v>
      </c>
      <c r="AC75">
        <v>7.3809582818159223</v>
      </c>
      <c r="AD75">
        <v>4.0260001451129073</v>
      </c>
      <c r="AE75">
        <v>12.557578869470158</v>
      </c>
      <c r="AF75">
        <v>0</v>
      </c>
      <c r="AG75">
        <v>0</v>
      </c>
      <c r="AH75">
        <v>39.796395026400006</v>
      </c>
      <c r="AI75">
        <v>2.5863998551518654</v>
      </c>
      <c r="AJ75">
        <v>0</v>
      </c>
      <c r="AK75">
        <v>11.312558483228825</v>
      </c>
      <c r="AL75">
        <v>19.771700000000003</v>
      </c>
      <c r="AM75">
        <v>2.681712013551786</v>
      </c>
      <c r="AN75">
        <v>0</v>
      </c>
      <c r="AO75">
        <v>7.09422</v>
      </c>
      <c r="AP75">
        <v>2.2773757410971411</v>
      </c>
      <c r="AQ75">
        <v>0</v>
      </c>
      <c r="AR75">
        <v>12.057200000000003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756.10533949032344</v>
      </c>
      <c r="DN75">
        <v>24.835072077901856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0.2394332706506638</v>
      </c>
      <c r="H76">
        <v>0</v>
      </c>
      <c r="I76">
        <v>0</v>
      </c>
      <c r="J76">
        <v>0.23895141198731287</v>
      </c>
      <c r="K76">
        <v>90.143488540012797</v>
      </c>
      <c r="L76">
        <v>38.044328411752979</v>
      </c>
      <c r="M76">
        <v>0</v>
      </c>
      <c r="N76">
        <v>29.999573549000473</v>
      </c>
      <c r="O76">
        <v>50.381250150787544</v>
      </c>
      <c r="P76">
        <v>69.04169193964205</v>
      </c>
      <c r="Q76">
        <v>2.9662151504229279</v>
      </c>
      <c r="R76">
        <v>7.5146237118450641</v>
      </c>
      <c r="S76">
        <v>3.4135317494869613</v>
      </c>
      <c r="T76">
        <v>0</v>
      </c>
      <c r="U76">
        <v>292.42104372743512</v>
      </c>
      <c r="V76">
        <v>3.6188848920863306</v>
      </c>
      <c r="W76">
        <v>7.6645897412362762</v>
      </c>
      <c r="X76">
        <v>37.473034001715973</v>
      </c>
      <c r="Y76">
        <v>0</v>
      </c>
      <c r="Z76">
        <v>1.6646652000000002</v>
      </c>
      <c r="AA76">
        <v>9.6313368808457795</v>
      </c>
      <c r="AB76">
        <v>10.036103886848442</v>
      </c>
      <c r="AC76">
        <v>7.3809582818159223</v>
      </c>
      <c r="AD76">
        <v>4.0260001451129073</v>
      </c>
      <c r="AE76">
        <v>12.557578869470158</v>
      </c>
      <c r="AF76">
        <v>0</v>
      </c>
      <c r="AG76">
        <v>0</v>
      </c>
      <c r="AH76">
        <v>39.796395026400006</v>
      </c>
      <c r="AI76">
        <v>2.5863998551518654</v>
      </c>
      <c r="AJ76">
        <v>0</v>
      </c>
      <c r="AK76">
        <v>11.312558483228825</v>
      </c>
      <c r="AL76">
        <v>19.771700000000003</v>
      </c>
      <c r="AM76">
        <v>2.681712013551786</v>
      </c>
      <c r="AN76">
        <v>0</v>
      </c>
      <c r="AO76">
        <v>7.09422</v>
      </c>
      <c r="AP76">
        <v>2.2773757410971411</v>
      </c>
      <c r="AQ76">
        <v>0</v>
      </c>
      <c r="AR76">
        <v>12.057200000000003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759.29578422966597</v>
      </c>
      <c r="DN76">
        <v>24.939860450339189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0.2394332706506638</v>
      </c>
      <c r="H77">
        <v>0</v>
      </c>
      <c r="I77">
        <v>0</v>
      </c>
      <c r="J77">
        <v>0.23895141198731287</v>
      </c>
      <c r="K77">
        <v>90.320285235290953</v>
      </c>
      <c r="L77">
        <v>38.044328411752979</v>
      </c>
      <c r="M77">
        <v>0</v>
      </c>
      <c r="N77">
        <v>29.999573549000473</v>
      </c>
      <c r="O77">
        <v>50.381250150787544</v>
      </c>
      <c r="P77">
        <v>69.04169193964205</v>
      </c>
      <c r="Q77">
        <v>2.9681630616945092</v>
      </c>
      <c r="R77">
        <v>10.767584892805955</v>
      </c>
      <c r="S77">
        <v>3.5734493854347593</v>
      </c>
      <c r="T77">
        <v>0</v>
      </c>
      <c r="U77">
        <v>292.42104372743512</v>
      </c>
      <c r="V77">
        <v>3.6188848920863306</v>
      </c>
      <c r="W77">
        <v>10.349086158082395</v>
      </c>
      <c r="X77">
        <v>37.473034001715973</v>
      </c>
      <c r="Y77">
        <v>0</v>
      </c>
      <c r="Z77">
        <v>3.3293304000000004</v>
      </c>
      <c r="AA77">
        <v>10.705230943060082</v>
      </c>
      <c r="AB77">
        <v>10.036103886848442</v>
      </c>
      <c r="AC77">
        <v>7.3809582818159223</v>
      </c>
      <c r="AD77">
        <v>6.9609539072244822</v>
      </c>
      <c r="AE77">
        <v>12.557578869470158</v>
      </c>
      <c r="AF77">
        <v>0</v>
      </c>
      <c r="AG77">
        <v>0</v>
      </c>
      <c r="AH77">
        <v>39.796395026400006</v>
      </c>
      <c r="AI77">
        <v>2.5863998551518654</v>
      </c>
      <c r="AJ77">
        <v>0</v>
      </c>
      <c r="AK77">
        <v>11.312558483228825</v>
      </c>
      <c r="AL77">
        <v>19.771700000000003</v>
      </c>
      <c r="AM77">
        <v>4.0144417889506094</v>
      </c>
      <c r="AN77">
        <v>0</v>
      </c>
      <c r="AO77">
        <v>7.09422</v>
      </c>
      <c r="AP77">
        <v>1.9520363495118349</v>
      </c>
      <c r="AQ77">
        <v>0</v>
      </c>
      <c r="AR77">
        <v>12.057200000000003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771.84083386723466</v>
      </c>
      <c r="DN77">
        <v>25.351834061214625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0.2394332706506638</v>
      </c>
      <c r="H78">
        <v>0</v>
      </c>
      <c r="I78">
        <v>0</v>
      </c>
      <c r="J78">
        <v>0.23895141198731287</v>
      </c>
      <c r="K78">
        <v>106.74850981017825</v>
      </c>
      <c r="L78">
        <v>44.984842424697092</v>
      </c>
      <c r="M78">
        <v>0</v>
      </c>
      <c r="N78">
        <v>29.999573549000473</v>
      </c>
      <c r="O78">
        <v>50.381250150787544</v>
      </c>
      <c r="P78">
        <v>69.04169193964205</v>
      </c>
      <c r="Q78">
        <v>3.006314205490177</v>
      </c>
      <c r="R78">
        <v>10.767584892805955</v>
      </c>
      <c r="S78">
        <v>3.646721001461009</v>
      </c>
      <c r="T78">
        <v>0</v>
      </c>
      <c r="U78">
        <v>292.42104372743512</v>
      </c>
      <c r="V78">
        <v>3.6188848920863306</v>
      </c>
      <c r="W78">
        <v>10.349086158082395</v>
      </c>
      <c r="X78">
        <v>37.473034001715973</v>
      </c>
      <c r="Y78">
        <v>0</v>
      </c>
      <c r="Z78">
        <v>3.3293304000000004</v>
      </c>
      <c r="AA78">
        <v>10.705230943060082</v>
      </c>
      <c r="AB78">
        <v>10.036103886848442</v>
      </c>
      <c r="AC78">
        <v>7.3809582818159223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39.796395026400006</v>
      </c>
      <c r="AI78">
        <v>3.5562998310105094</v>
      </c>
      <c r="AJ78">
        <v>0</v>
      </c>
      <c r="AK78">
        <v>11.312558483228825</v>
      </c>
      <c r="AL78">
        <v>19.771700000000003</v>
      </c>
      <c r="AM78">
        <v>4.0144417889506094</v>
      </c>
      <c r="AN78">
        <v>0</v>
      </c>
      <c r="AO78">
        <v>7.09422</v>
      </c>
      <c r="AP78">
        <v>1.9520363495118349</v>
      </c>
      <c r="AQ78">
        <v>0</v>
      </c>
      <c r="AR78">
        <v>12.057200000000003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797.75993075411407</v>
      </c>
      <c r="DN78">
        <v>26.203116628158654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0.2394332706506638</v>
      </c>
      <c r="H79">
        <v>0</v>
      </c>
      <c r="I79">
        <v>0</v>
      </c>
      <c r="J79">
        <v>0.23895141198731287</v>
      </c>
      <c r="K79">
        <v>106.74850981017825</v>
      </c>
      <c r="L79">
        <v>55.166804527146532</v>
      </c>
      <c r="M79">
        <v>0</v>
      </c>
      <c r="N79">
        <v>29.999573549000473</v>
      </c>
      <c r="O79">
        <v>50.381250150787544</v>
      </c>
      <c r="P79">
        <v>69.04169193964205</v>
      </c>
      <c r="Q79">
        <v>3.0233486832725149</v>
      </c>
      <c r="R79">
        <v>10.767584892805955</v>
      </c>
      <c r="S79">
        <v>4.6751185994882976</v>
      </c>
      <c r="T79">
        <v>0</v>
      </c>
      <c r="U79">
        <v>292.42104372743512</v>
      </c>
      <c r="V79">
        <v>4.3320548553956835</v>
      </c>
      <c r="W79">
        <v>10.349086158082395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10.496600047945577</v>
      </c>
      <c r="AC79">
        <v>7.7616000482832233</v>
      </c>
      <c r="AD79">
        <v>9.2812720375358726</v>
      </c>
      <c r="AE79">
        <v>12.557578869470158</v>
      </c>
      <c r="AF79">
        <v>0</v>
      </c>
      <c r="AG79">
        <v>0</v>
      </c>
      <c r="AH79">
        <v>39.796395026400006</v>
      </c>
      <c r="AI79">
        <v>16.609860731631684</v>
      </c>
      <c r="AJ79">
        <v>0</v>
      </c>
      <c r="AK79">
        <v>11.312558483228825</v>
      </c>
      <c r="AL79">
        <v>19.771700000000003</v>
      </c>
      <c r="AM79">
        <v>4.0144417889506094</v>
      </c>
      <c r="AN79">
        <v>0</v>
      </c>
      <c r="AO79">
        <v>7.09422</v>
      </c>
      <c r="AP79">
        <v>1.9520363495118349</v>
      </c>
      <c r="AQ79">
        <v>0</v>
      </c>
      <c r="AR79">
        <v>13.178800000000004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825.47151475803093</v>
      </c>
      <c r="DN79">
        <v>27.113060793995682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0.2394332706506638</v>
      </c>
      <c r="H80">
        <v>0</v>
      </c>
      <c r="I80">
        <v>0</v>
      </c>
      <c r="J80">
        <v>0.23895141198731287</v>
      </c>
      <c r="K80">
        <v>106.74850981017825</v>
      </c>
      <c r="L80">
        <v>58.141310532694</v>
      </c>
      <c r="M80">
        <v>0</v>
      </c>
      <c r="N80">
        <v>29.999573549000473</v>
      </c>
      <c r="O80">
        <v>50.381250150787544</v>
      </c>
      <c r="P80">
        <v>69.04169193964205</v>
      </c>
      <c r="Q80">
        <v>2.7749624562770432</v>
      </c>
      <c r="R80">
        <v>10.767584892805955</v>
      </c>
      <c r="S80">
        <v>4.6751185994882976</v>
      </c>
      <c r="T80">
        <v>0</v>
      </c>
      <c r="U80">
        <v>292.42104372743512</v>
      </c>
      <c r="V80">
        <v>4.3416714388489197</v>
      </c>
      <c r="W80">
        <v>10.349086158082395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10.496600047945577</v>
      </c>
      <c r="AC80">
        <v>7.7616000482832233</v>
      </c>
      <c r="AD80">
        <v>9.2812720375358726</v>
      </c>
      <c r="AE80">
        <v>12.557578869470158</v>
      </c>
      <c r="AF80">
        <v>0</v>
      </c>
      <c r="AG80">
        <v>0</v>
      </c>
      <c r="AH80">
        <v>39.796395026400006</v>
      </c>
      <c r="AI80">
        <v>16.609860731631684</v>
      </c>
      <c r="AJ80">
        <v>0</v>
      </c>
      <c r="AK80">
        <v>11.312558483228825</v>
      </c>
      <c r="AL80">
        <v>19.771700000000003</v>
      </c>
      <c r="AM80">
        <v>4.0144417889506094</v>
      </c>
      <c r="AN80">
        <v>0</v>
      </c>
      <c r="AO80">
        <v>7.09422</v>
      </c>
      <c r="AP80">
        <v>1.9520363495118349</v>
      </c>
      <c r="AQ80">
        <v>0</v>
      </c>
      <c r="AR80">
        <v>13.178800000000004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828.12025485152503</v>
      </c>
      <c r="DN80">
        <v>27.200057062506954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0.2394332706506638</v>
      </c>
      <c r="H81">
        <v>0</v>
      </c>
      <c r="I81">
        <v>0</v>
      </c>
      <c r="J81">
        <v>0.23895141198731287</v>
      </c>
      <c r="K81">
        <v>118.73786399223323</v>
      </c>
      <c r="L81">
        <v>58.141310532694</v>
      </c>
      <c r="M81">
        <v>0</v>
      </c>
      <c r="N81">
        <v>29.999573549000473</v>
      </c>
      <c r="O81">
        <v>50.381250150787544</v>
      </c>
      <c r="P81">
        <v>69.04169193964205</v>
      </c>
      <c r="Q81">
        <v>2.7749624562770432</v>
      </c>
      <c r="R81">
        <v>10.767584892805955</v>
      </c>
      <c r="S81">
        <v>4.6751185994882976</v>
      </c>
      <c r="T81">
        <v>0</v>
      </c>
      <c r="U81">
        <v>292.42104372743512</v>
      </c>
      <c r="V81">
        <v>4.3416714388489197</v>
      </c>
      <c r="W81">
        <v>10.349086158082395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10.496600047945577</v>
      </c>
      <c r="AC81">
        <v>7.7616000482832233</v>
      </c>
      <c r="AD81">
        <v>9.2812720375358726</v>
      </c>
      <c r="AE81">
        <v>12.557578869470158</v>
      </c>
      <c r="AF81">
        <v>0</v>
      </c>
      <c r="AG81">
        <v>0</v>
      </c>
      <c r="AH81">
        <v>39.796395026400006</v>
      </c>
      <c r="AI81">
        <v>16.609860731631684</v>
      </c>
      <c r="AJ81">
        <v>0</v>
      </c>
      <c r="AK81">
        <v>11.312558483228825</v>
      </c>
      <c r="AL81">
        <v>19.771700000000003</v>
      </c>
      <c r="AM81">
        <v>4.0144417889506094</v>
      </c>
      <c r="AN81">
        <v>0</v>
      </c>
      <c r="AO81">
        <v>7.09422</v>
      </c>
      <c r="AP81">
        <v>1.9520363495118349</v>
      </c>
      <c r="AQ81">
        <v>0</v>
      </c>
      <c r="AR81">
        <v>12.057200000000003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838.64241424740226</v>
      </c>
      <c r="DN81">
        <v>27.545651848684706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0.2394332706506638</v>
      </c>
      <c r="H82">
        <v>0</v>
      </c>
      <c r="I82">
        <v>0</v>
      </c>
      <c r="J82">
        <v>0.23895141198731287</v>
      </c>
      <c r="K82">
        <v>130.72721817428817</v>
      </c>
      <c r="L82">
        <v>53.679551524372783</v>
      </c>
      <c r="M82">
        <v>0</v>
      </c>
      <c r="N82">
        <v>29.999573549000473</v>
      </c>
      <c r="O82">
        <v>50.381250150787544</v>
      </c>
      <c r="P82">
        <v>69.04169193964205</v>
      </c>
      <c r="Q82">
        <v>2.7749624562770432</v>
      </c>
      <c r="R82">
        <v>10.767584892805955</v>
      </c>
      <c r="S82">
        <v>4.6751185994882976</v>
      </c>
      <c r="T82">
        <v>0</v>
      </c>
      <c r="U82">
        <v>292.42104372743512</v>
      </c>
      <c r="V82">
        <v>4.3416714388489197</v>
      </c>
      <c r="W82">
        <v>10.349086158082395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10.496600047945577</v>
      </c>
      <c r="AC82">
        <v>7.7616000482832233</v>
      </c>
      <c r="AD82">
        <v>9.2812720375358726</v>
      </c>
      <c r="AE82">
        <v>12.557578869470158</v>
      </c>
      <c r="AF82">
        <v>0</v>
      </c>
      <c r="AG82">
        <v>0</v>
      </c>
      <c r="AH82">
        <v>39.796395026400006</v>
      </c>
      <c r="AI82">
        <v>16.609860731631684</v>
      </c>
      <c r="AJ82">
        <v>0</v>
      </c>
      <c r="AK82">
        <v>11.312558483228825</v>
      </c>
      <c r="AL82">
        <v>19.771700000000003</v>
      </c>
      <c r="AM82">
        <v>4.0144417889506094</v>
      </c>
      <c r="AN82">
        <v>0</v>
      </c>
      <c r="AO82">
        <v>7.09422</v>
      </c>
      <c r="AP82">
        <v>1.9520363495118349</v>
      </c>
      <c r="AQ82">
        <v>0</v>
      </c>
      <c r="AR82">
        <v>12.057200000000003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845.93063189461122</v>
      </c>
      <c r="DN82">
        <v>27.785029375209419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0.2394332706506638</v>
      </c>
      <c r="H83">
        <v>0</v>
      </c>
      <c r="I83">
        <v>0</v>
      </c>
      <c r="J83">
        <v>0.23895141198731287</v>
      </c>
      <c r="K83">
        <v>142.71657235634316</v>
      </c>
      <c r="L83">
        <v>53.679551524372783</v>
      </c>
      <c r="M83">
        <v>0</v>
      </c>
      <c r="N83">
        <v>29.999573549000473</v>
      </c>
      <c r="O83">
        <v>50.381250150787544</v>
      </c>
      <c r="P83">
        <v>69.04169193964205</v>
      </c>
      <c r="Q83">
        <v>2.7749624562770432</v>
      </c>
      <c r="R83">
        <v>10.767584892805955</v>
      </c>
      <c r="S83">
        <v>4.6751185994882976</v>
      </c>
      <c r="T83">
        <v>0</v>
      </c>
      <c r="U83">
        <v>292.42104372743512</v>
      </c>
      <c r="V83">
        <v>4.3416714388489197</v>
      </c>
      <c r="W83">
        <v>10.349086158082395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10.496600047945577</v>
      </c>
      <c r="AC83">
        <v>7.7616000482832233</v>
      </c>
      <c r="AD83">
        <v>9.2812720375358726</v>
      </c>
      <c r="AE83">
        <v>12.557578869470158</v>
      </c>
      <c r="AF83">
        <v>0</v>
      </c>
      <c r="AG83">
        <v>0</v>
      </c>
      <c r="AH83">
        <v>39.796395026400006</v>
      </c>
      <c r="AI83">
        <v>16.609860731631684</v>
      </c>
      <c r="AJ83">
        <v>0</v>
      </c>
      <c r="AK83">
        <v>11.312558483228825</v>
      </c>
      <c r="AL83">
        <v>19.771700000000003</v>
      </c>
      <c r="AM83">
        <v>4.0144417889506094</v>
      </c>
      <c r="AN83">
        <v>0</v>
      </c>
      <c r="AO83">
        <v>7.09422</v>
      </c>
      <c r="AP83">
        <v>1.9520363495118349</v>
      </c>
      <c r="AQ83">
        <v>0</v>
      </c>
      <c r="AR83">
        <v>12.057200000000003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857.53872461367689</v>
      </c>
      <c r="DN83">
        <v>28.166290838198776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0.2394332706506638</v>
      </c>
      <c r="H84">
        <v>0</v>
      </c>
      <c r="I84">
        <v>0</v>
      </c>
      <c r="J84">
        <v>0.23895141198731287</v>
      </c>
      <c r="K84">
        <v>154.70592653839819</v>
      </c>
      <c r="L84">
        <v>53.679551524372783</v>
      </c>
      <c r="M84">
        <v>0</v>
      </c>
      <c r="N84">
        <v>29.999573549000473</v>
      </c>
      <c r="O84">
        <v>50.381250150787544</v>
      </c>
      <c r="P84">
        <v>69.04169193964205</v>
      </c>
      <c r="Q84">
        <v>2.7749624562770432</v>
      </c>
      <c r="R84">
        <v>10.767584892805955</v>
      </c>
      <c r="S84">
        <v>4.6751185994882976</v>
      </c>
      <c r="T84">
        <v>0</v>
      </c>
      <c r="U84">
        <v>292.42104372743512</v>
      </c>
      <c r="V84">
        <v>4.3416714388489197</v>
      </c>
      <c r="W84">
        <v>10.349086158082395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10.496600047945577</v>
      </c>
      <c r="AC84">
        <v>7.7616000482832233</v>
      </c>
      <c r="AD84">
        <v>9.2812720375358726</v>
      </c>
      <c r="AE84">
        <v>12.557578869470158</v>
      </c>
      <c r="AF84">
        <v>0</v>
      </c>
      <c r="AG84">
        <v>0</v>
      </c>
      <c r="AH84">
        <v>39.796395026400006</v>
      </c>
      <c r="AI84">
        <v>16.609860731631684</v>
      </c>
      <c r="AJ84">
        <v>0</v>
      </c>
      <c r="AK84">
        <v>11.312558483228825</v>
      </c>
      <c r="AL84">
        <v>19.771700000000003</v>
      </c>
      <c r="AM84">
        <v>4.0144417889506094</v>
      </c>
      <c r="AN84">
        <v>0</v>
      </c>
      <c r="AO84">
        <v>7.09422</v>
      </c>
      <c r="AP84">
        <v>1.9520363495118349</v>
      </c>
      <c r="AQ84">
        <v>0</v>
      </c>
      <c r="AR84">
        <v>12.057200000000003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869.14681733274244</v>
      </c>
      <c r="DN84">
        <v>28.547552301188134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1.8139464584494293E-3</v>
      </c>
      <c r="H85">
        <v>0</v>
      </c>
      <c r="I85">
        <v>0</v>
      </c>
      <c r="J85">
        <v>0</v>
      </c>
      <c r="K85">
        <v>162.77732762471609</v>
      </c>
      <c r="L85">
        <v>56.654057529920266</v>
      </c>
      <c r="M85">
        <v>0</v>
      </c>
      <c r="N85">
        <v>29.999573549000473</v>
      </c>
      <c r="O85">
        <v>50.381250150787544</v>
      </c>
      <c r="P85">
        <v>69.04169193964205</v>
      </c>
      <c r="Q85">
        <v>3.0867288619906961</v>
      </c>
      <c r="R85">
        <v>10.767584892805955</v>
      </c>
      <c r="S85">
        <v>4.6751185994882976</v>
      </c>
      <c r="T85">
        <v>0</v>
      </c>
      <c r="U85">
        <v>292.42104372743512</v>
      </c>
      <c r="V85">
        <v>4.3416714388489197</v>
      </c>
      <c r="W85">
        <v>10.349086158082395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10.496600047945577</v>
      </c>
      <c r="AC85">
        <v>7.7616000482832233</v>
      </c>
      <c r="AD85">
        <v>9.2812720375358726</v>
      </c>
      <c r="AE85">
        <v>12.557578869470158</v>
      </c>
      <c r="AF85">
        <v>0</v>
      </c>
      <c r="AG85">
        <v>0</v>
      </c>
      <c r="AH85">
        <v>39.796395026400006</v>
      </c>
      <c r="AI85">
        <v>1.6164998792932204</v>
      </c>
      <c r="AJ85">
        <v>0</v>
      </c>
      <c r="AK85">
        <v>11.312558483228825</v>
      </c>
      <c r="AL85">
        <v>19.771700000000003</v>
      </c>
      <c r="AM85">
        <v>4.0144417889506094</v>
      </c>
      <c r="AN85">
        <v>0</v>
      </c>
      <c r="AO85">
        <v>7.09422</v>
      </c>
      <c r="AP85">
        <v>1.9520363495118349</v>
      </c>
      <c r="AQ85">
        <v>0</v>
      </c>
      <c r="AR85">
        <v>12.057200000000003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865.16533847697372</v>
      </c>
      <c r="DN85">
        <v>28.416773066017903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162.77732762471609</v>
      </c>
      <c r="L86">
        <v>61.611567539166067</v>
      </c>
      <c r="M86">
        <v>0</v>
      </c>
      <c r="N86">
        <v>29.999573549000473</v>
      </c>
      <c r="O86">
        <v>50.381250150787544</v>
      </c>
      <c r="P86">
        <v>69.04169193964205</v>
      </c>
      <c r="Q86">
        <v>3.0867288619906961</v>
      </c>
      <c r="R86">
        <v>10.767584892805955</v>
      </c>
      <c r="S86">
        <v>4.6751185994882976</v>
      </c>
      <c r="T86">
        <v>0</v>
      </c>
      <c r="U86">
        <v>292.42104372743512</v>
      </c>
      <c r="V86">
        <v>4.3416714388489197</v>
      </c>
      <c r="W86">
        <v>10.349086158082395</v>
      </c>
      <c r="X86">
        <v>37.473034001715973</v>
      </c>
      <c r="Y86">
        <v>0</v>
      </c>
      <c r="Z86">
        <v>3.3293304000000004</v>
      </c>
      <c r="AA86">
        <v>10.705230943060082</v>
      </c>
      <c r="AB86">
        <v>10.036103886848442</v>
      </c>
      <c r="AC86">
        <v>7.3809582818159223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39.796395026400006</v>
      </c>
      <c r="AI86">
        <v>0.80825018106016933</v>
      </c>
      <c r="AJ86">
        <v>0</v>
      </c>
      <c r="AK86">
        <v>11.312558483228825</v>
      </c>
      <c r="AL86">
        <v>19.771700000000003</v>
      </c>
      <c r="AM86">
        <v>4.0144417889506094</v>
      </c>
      <c r="AN86">
        <v>0</v>
      </c>
      <c r="AO86">
        <v>7.09422</v>
      </c>
      <c r="AP86">
        <v>1.9520363495118349</v>
      </c>
      <c r="AQ86">
        <v>0</v>
      </c>
      <c r="AR86">
        <v>12.057200000000003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866.7547774695696</v>
      </c>
      <c r="DN86">
        <v>28.468977310412008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162.77732762471609</v>
      </c>
      <c r="L87">
        <v>56.654057529920266</v>
      </c>
      <c r="M87">
        <v>0</v>
      </c>
      <c r="N87">
        <v>29.999573549000473</v>
      </c>
      <c r="O87">
        <v>50.381250150787544</v>
      </c>
      <c r="P87">
        <v>69.04169193964205</v>
      </c>
      <c r="Q87">
        <v>3.0867288619906961</v>
      </c>
      <c r="R87">
        <v>10.767584892805955</v>
      </c>
      <c r="S87">
        <v>4.6751185994882976</v>
      </c>
      <c r="T87">
        <v>0</v>
      </c>
      <c r="U87">
        <v>292.42104372743512</v>
      </c>
      <c r="V87">
        <v>4.3416714388489197</v>
      </c>
      <c r="W87">
        <v>10.349086158082395</v>
      </c>
      <c r="X87">
        <v>37.473034001715973</v>
      </c>
      <c r="Y87">
        <v>0</v>
      </c>
      <c r="Z87">
        <v>3.3293304000000004</v>
      </c>
      <c r="AA87">
        <v>10.705230943060082</v>
      </c>
      <c r="AB87">
        <v>10.036103886848442</v>
      </c>
      <c r="AC87">
        <v>7.3809582818159223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39.796395026400006</v>
      </c>
      <c r="AI87">
        <v>0.80825018106016933</v>
      </c>
      <c r="AJ87">
        <v>0</v>
      </c>
      <c r="AK87">
        <v>11.312558483228825</v>
      </c>
      <c r="AL87">
        <v>19.771700000000003</v>
      </c>
      <c r="AM87">
        <v>4.0144417889506094</v>
      </c>
      <c r="AN87">
        <v>0</v>
      </c>
      <c r="AO87">
        <v>7.09422</v>
      </c>
      <c r="AP87">
        <v>1.9520363495118349</v>
      </c>
      <c r="AQ87">
        <v>0</v>
      </c>
      <c r="AR87">
        <v>12.057200000000003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861.95491627861793</v>
      </c>
      <c r="DN87">
        <v>28.311328492117987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162.77732762471609</v>
      </c>
      <c r="L88">
        <v>56.654057529920266</v>
      </c>
      <c r="M88">
        <v>0</v>
      </c>
      <c r="N88">
        <v>29.999573549000473</v>
      </c>
      <c r="O88">
        <v>50.381250150787544</v>
      </c>
      <c r="P88">
        <v>69.04169193964205</v>
      </c>
      <c r="Q88">
        <v>3.0867288619906961</v>
      </c>
      <c r="R88">
        <v>10.767584892805955</v>
      </c>
      <c r="S88">
        <v>4.6751185994882976</v>
      </c>
      <c r="T88">
        <v>0</v>
      </c>
      <c r="U88">
        <v>292.42104372743512</v>
      </c>
      <c r="V88">
        <v>4.3416714388489197</v>
      </c>
      <c r="W88">
        <v>10.349086158082395</v>
      </c>
      <c r="X88">
        <v>37.473034001715973</v>
      </c>
      <c r="Y88">
        <v>0</v>
      </c>
      <c r="Z88">
        <v>3.3293304000000004</v>
      </c>
      <c r="AA88">
        <v>10.705230943060082</v>
      </c>
      <c r="AB88">
        <v>10.036103886848442</v>
      </c>
      <c r="AC88">
        <v>7.3809582818159223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39.796395026400006</v>
      </c>
      <c r="AI88">
        <v>0.80825018106016933</v>
      </c>
      <c r="AJ88">
        <v>0</v>
      </c>
      <c r="AK88">
        <v>11.312558483228825</v>
      </c>
      <c r="AL88">
        <v>19.771700000000003</v>
      </c>
      <c r="AM88">
        <v>4.0144417889506094</v>
      </c>
      <c r="AN88">
        <v>0</v>
      </c>
      <c r="AO88">
        <v>7.09422</v>
      </c>
      <c r="AP88">
        <v>1.9520363495118349</v>
      </c>
      <c r="AQ88">
        <v>0</v>
      </c>
      <c r="AR88">
        <v>12.057200000000003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861.95491627861793</v>
      </c>
      <c r="DN88">
        <v>28.311328492117987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162.77732762471609</v>
      </c>
      <c r="L89">
        <v>56.654057529920266</v>
      </c>
      <c r="M89">
        <v>0</v>
      </c>
      <c r="N89">
        <v>29.999573549000473</v>
      </c>
      <c r="O89">
        <v>50.381250150787544</v>
      </c>
      <c r="P89">
        <v>69.04169193964205</v>
      </c>
      <c r="Q89">
        <v>3.0867288619906961</v>
      </c>
      <c r="R89">
        <v>10.767584892805955</v>
      </c>
      <c r="S89">
        <v>4.6751185994882976</v>
      </c>
      <c r="T89">
        <v>0</v>
      </c>
      <c r="U89">
        <v>292.42104372743512</v>
      </c>
      <c r="V89">
        <v>4.3416714388489197</v>
      </c>
      <c r="W89">
        <v>10.349086158082395</v>
      </c>
      <c r="X89">
        <v>37.473034001715973</v>
      </c>
      <c r="Y89">
        <v>0</v>
      </c>
      <c r="Z89">
        <v>4.9939955999999999</v>
      </c>
      <c r="AA89">
        <v>10.705230943060082</v>
      </c>
      <c r="AB89">
        <v>10.036103886848442</v>
      </c>
      <c r="AC89">
        <v>7.3809582818159223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39.796395026400006</v>
      </c>
      <c r="AI89">
        <v>3.8796001448481361</v>
      </c>
      <c r="AJ89">
        <v>0</v>
      </c>
      <c r="AK89">
        <v>11.312558483228825</v>
      </c>
      <c r="AL89">
        <v>19.771700000000003</v>
      </c>
      <c r="AM89">
        <v>4.0144417889506094</v>
      </c>
      <c r="AN89">
        <v>0</v>
      </c>
      <c r="AO89">
        <v>7.09422</v>
      </c>
      <c r="AP89">
        <v>1.9520363495118349</v>
      </c>
      <c r="AQ89">
        <v>0</v>
      </c>
      <c r="AR89">
        <v>12.057200000000003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866.54032612346828</v>
      </c>
      <c r="DN89">
        <v>28.461933811055545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162.77732762471609</v>
      </c>
      <c r="L90">
        <v>56.654057529920266</v>
      </c>
      <c r="M90">
        <v>0</v>
      </c>
      <c r="N90">
        <v>29.999573549000473</v>
      </c>
      <c r="O90">
        <v>50.381250150787544</v>
      </c>
      <c r="P90">
        <v>69.04169193964205</v>
      </c>
      <c r="Q90">
        <v>3.0867288619906961</v>
      </c>
      <c r="R90">
        <v>10.767584892805955</v>
      </c>
      <c r="S90">
        <v>4.6751185994882976</v>
      </c>
      <c r="T90">
        <v>0</v>
      </c>
      <c r="U90">
        <v>292.42104372743512</v>
      </c>
      <c r="V90">
        <v>4.3416714388489197</v>
      </c>
      <c r="W90">
        <v>10.349086158082395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10.496600047945577</v>
      </c>
      <c r="AC90">
        <v>7.7616000482832233</v>
      </c>
      <c r="AD90">
        <v>9.2812720375358726</v>
      </c>
      <c r="AE90">
        <v>12.557578869470158</v>
      </c>
      <c r="AF90">
        <v>0</v>
      </c>
      <c r="AG90">
        <v>0</v>
      </c>
      <c r="AH90">
        <v>39.796395026400006</v>
      </c>
      <c r="AI90">
        <v>3.8796001448481361</v>
      </c>
      <c r="AJ90">
        <v>0</v>
      </c>
      <c r="AK90">
        <v>11.312558483228825</v>
      </c>
      <c r="AL90">
        <v>19.771700000000003</v>
      </c>
      <c r="AM90">
        <v>4.0144417889506094</v>
      </c>
      <c r="AN90">
        <v>0</v>
      </c>
      <c r="AO90">
        <v>7.09422</v>
      </c>
      <c r="AP90">
        <v>1.9520363495118349</v>
      </c>
      <c r="AQ90">
        <v>0</v>
      </c>
      <c r="AR90">
        <v>12.057200000000003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867.35471591051282</v>
      </c>
      <c r="DN90">
        <v>28.488681951575437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162.77732762471609</v>
      </c>
      <c r="L91">
        <v>62.404769140645385</v>
      </c>
      <c r="M91">
        <v>0</v>
      </c>
      <c r="N91">
        <v>29.999573549000473</v>
      </c>
      <c r="O91">
        <v>50.381250150787544</v>
      </c>
      <c r="P91">
        <v>69.04169193964205</v>
      </c>
      <c r="Q91">
        <v>3.0867288619906961</v>
      </c>
      <c r="R91">
        <v>10.767584892805955</v>
      </c>
      <c r="S91">
        <v>4.6751185994882976</v>
      </c>
      <c r="T91">
        <v>0</v>
      </c>
      <c r="U91">
        <v>292.42104372743512</v>
      </c>
      <c r="V91">
        <v>4.3416714388489197</v>
      </c>
      <c r="W91">
        <v>10.349086158082395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10.496600047945577</v>
      </c>
      <c r="AC91">
        <v>7.7616000482832233</v>
      </c>
      <c r="AD91">
        <v>9.2812720375358726</v>
      </c>
      <c r="AE91">
        <v>12.557578869470158</v>
      </c>
      <c r="AF91">
        <v>0</v>
      </c>
      <c r="AG91">
        <v>0</v>
      </c>
      <c r="AH91">
        <v>39.796395026400006</v>
      </c>
      <c r="AI91">
        <v>3.8796001448481361</v>
      </c>
      <c r="AJ91">
        <v>0</v>
      </c>
      <c r="AK91">
        <v>11.312558483228825</v>
      </c>
      <c r="AL91">
        <v>19.771700000000003</v>
      </c>
      <c r="AM91">
        <v>4.0144417889506094</v>
      </c>
      <c r="AN91">
        <v>0</v>
      </c>
      <c r="AO91">
        <v>7.09422</v>
      </c>
      <c r="AP91">
        <v>1.9520363495118349</v>
      </c>
      <c r="AQ91">
        <v>0</v>
      </c>
      <c r="AR91">
        <v>12.057200000000003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872.92255489201671</v>
      </c>
      <c r="DN91">
        <v>28.671554580796503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162.77732762471609</v>
      </c>
      <c r="L92">
        <v>65.229915284634302</v>
      </c>
      <c r="M92">
        <v>0</v>
      </c>
      <c r="N92">
        <v>29.999573549000473</v>
      </c>
      <c r="O92">
        <v>50.381250150787544</v>
      </c>
      <c r="P92">
        <v>69.04169193964205</v>
      </c>
      <c r="Q92">
        <v>3.0867288619906961</v>
      </c>
      <c r="R92">
        <v>10.767584892805955</v>
      </c>
      <c r="S92">
        <v>4.6751185994882976</v>
      </c>
      <c r="T92">
        <v>0</v>
      </c>
      <c r="U92">
        <v>292.42104372743512</v>
      </c>
      <c r="V92">
        <v>4.3416714388489197</v>
      </c>
      <c r="W92">
        <v>10.349086158082395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10.496600047945577</v>
      </c>
      <c r="AC92">
        <v>7.7616000482832233</v>
      </c>
      <c r="AD92">
        <v>9.2812720375358726</v>
      </c>
      <c r="AE92">
        <v>12.557578869470158</v>
      </c>
      <c r="AF92">
        <v>0</v>
      </c>
      <c r="AG92">
        <v>0</v>
      </c>
      <c r="AH92">
        <v>39.796395026400006</v>
      </c>
      <c r="AI92">
        <v>3.8796001448481361</v>
      </c>
      <c r="AJ92">
        <v>0</v>
      </c>
      <c r="AK92">
        <v>11.312558483228825</v>
      </c>
      <c r="AL92">
        <v>19.771700000000003</v>
      </c>
      <c r="AM92">
        <v>4.0144417889506094</v>
      </c>
      <c r="AN92">
        <v>0</v>
      </c>
      <c r="AO92">
        <v>7.09422</v>
      </c>
      <c r="AP92">
        <v>1.9520363495118349</v>
      </c>
      <c r="AQ92">
        <v>0</v>
      </c>
      <c r="AR92">
        <v>12.057200000000003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875.65786133706888</v>
      </c>
      <c r="DN92">
        <v>28.761394279733437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162.77732762471609</v>
      </c>
      <c r="L93">
        <v>65.229915284634302</v>
      </c>
      <c r="M93">
        <v>0</v>
      </c>
      <c r="N93">
        <v>29.999573549000473</v>
      </c>
      <c r="O93">
        <v>50.381250150787544</v>
      </c>
      <c r="P93">
        <v>69.04169193964205</v>
      </c>
      <c r="Q93">
        <v>3.0867288619906961</v>
      </c>
      <c r="R93">
        <v>10.767584892805955</v>
      </c>
      <c r="S93">
        <v>4.6751185994882976</v>
      </c>
      <c r="T93">
        <v>0</v>
      </c>
      <c r="U93">
        <v>292.42104372743512</v>
      </c>
      <c r="V93">
        <v>4.3416714388489197</v>
      </c>
      <c r="W93">
        <v>10.349086158082395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10.496600047945577</v>
      </c>
      <c r="AC93">
        <v>7.7616000482832233</v>
      </c>
      <c r="AD93">
        <v>9.2812720375358726</v>
      </c>
      <c r="AE93">
        <v>12.557578869470158</v>
      </c>
      <c r="AF93">
        <v>0</v>
      </c>
      <c r="AG93">
        <v>0</v>
      </c>
      <c r="AH93">
        <v>39.796395026400006</v>
      </c>
      <c r="AI93">
        <v>3.8796001448481361</v>
      </c>
      <c r="AJ93">
        <v>0</v>
      </c>
      <c r="AK93">
        <v>11.312558483228825</v>
      </c>
      <c r="AL93">
        <v>19.771700000000003</v>
      </c>
      <c r="AM93">
        <v>4.0144417889506094</v>
      </c>
      <c r="AN93">
        <v>0</v>
      </c>
      <c r="AO93">
        <v>7.09422</v>
      </c>
      <c r="AP93">
        <v>1.9520363495118349</v>
      </c>
      <c r="AQ93">
        <v>0</v>
      </c>
      <c r="AR93">
        <v>12.057200000000003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875.65786133706888</v>
      </c>
      <c r="DN93">
        <v>28.761394279733437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162.77732762471609</v>
      </c>
      <c r="L94">
        <v>65.229915284634302</v>
      </c>
      <c r="M94">
        <v>0</v>
      </c>
      <c r="N94">
        <v>29.999573549000473</v>
      </c>
      <c r="O94">
        <v>50.381250150787544</v>
      </c>
      <c r="P94">
        <v>69.04169193964205</v>
      </c>
      <c r="Q94">
        <v>3.0867288619906961</v>
      </c>
      <c r="R94">
        <v>10.767584892805955</v>
      </c>
      <c r="S94">
        <v>4.6751185994882976</v>
      </c>
      <c r="T94">
        <v>0</v>
      </c>
      <c r="U94">
        <v>292.42104372743512</v>
      </c>
      <c r="V94">
        <v>4.3416714388489197</v>
      </c>
      <c r="W94">
        <v>10.349086158082395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10.496600047945577</v>
      </c>
      <c r="AC94">
        <v>7.7616000482832233</v>
      </c>
      <c r="AD94">
        <v>9.2812720375358726</v>
      </c>
      <c r="AE94">
        <v>12.557578869470158</v>
      </c>
      <c r="AF94">
        <v>0</v>
      </c>
      <c r="AG94">
        <v>0</v>
      </c>
      <c r="AH94">
        <v>39.796395026400006</v>
      </c>
      <c r="AI94">
        <v>3.8796001448481361</v>
      </c>
      <c r="AJ94">
        <v>0</v>
      </c>
      <c r="AK94">
        <v>11.312558483228825</v>
      </c>
      <c r="AL94">
        <v>19.771700000000003</v>
      </c>
      <c r="AM94">
        <v>4.0144417889506094</v>
      </c>
      <c r="AN94">
        <v>0</v>
      </c>
      <c r="AO94">
        <v>7.09422</v>
      </c>
      <c r="AP94">
        <v>1.9520363495118349</v>
      </c>
      <c r="AQ94">
        <v>0</v>
      </c>
      <c r="AR94">
        <v>12.057200000000003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875.65786133706888</v>
      </c>
      <c r="DN94">
        <v>28.761394279733437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162.77732762471609</v>
      </c>
      <c r="L95">
        <v>65.229915284634302</v>
      </c>
      <c r="M95">
        <v>0</v>
      </c>
      <c r="N95">
        <v>29.999573549000473</v>
      </c>
      <c r="O95">
        <v>50.381250150787544</v>
      </c>
      <c r="P95">
        <v>69.04169193964205</v>
      </c>
      <c r="Q95">
        <v>3.0867288619906961</v>
      </c>
      <c r="R95">
        <v>10.767584892805955</v>
      </c>
      <c r="S95">
        <v>4.6751185994882976</v>
      </c>
      <c r="T95">
        <v>0</v>
      </c>
      <c r="U95">
        <v>292.42104372743512</v>
      </c>
      <c r="V95">
        <v>4.3416714388489197</v>
      </c>
      <c r="W95">
        <v>10.349086158082395</v>
      </c>
      <c r="X95">
        <v>37.473034001715973</v>
      </c>
      <c r="Y95">
        <v>0</v>
      </c>
      <c r="Z95">
        <v>4.9939955999999999</v>
      </c>
      <c r="AA95">
        <v>10.705230943060082</v>
      </c>
      <c r="AB95">
        <v>10.036103886848442</v>
      </c>
      <c r="AC95">
        <v>7.3809582818159223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39.796395026400006</v>
      </c>
      <c r="AI95">
        <v>3.8796001448481361</v>
      </c>
      <c r="AJ95">
        <v>0</v>
      </c>
      <c r="AK95">
        <v>11.312558483228825</v>
      </c>
      <c r="AL95">
        <v>19.771700000000003</v>
      </c>
      <c r="AM95">
        <v>3.9954799370809964</v>
      </c>
      <c r="AN95">
        <v>0</v>
      </c>
      <c r="AO95">
        <v>7.09422</v>
      </c>
      <c r="AP95">
        <v>1.9520363495118349</v>
      </c>
      <c r="AQ95">
        <v>0</v>
      </c>
      <c r="AR95">
        <v>12.057200000000003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874.82511275260936</v>
      </c>
      <c r="DN95">
        <v>28.734043084758763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162.77732762471609</v>
      </c>
      <c r="L96">
        <v>65.229915284634302</v>
      </c>
      <c r="M96">
        <v>0</v>
      </c>
      <c r="N96">
        <v>29.999573549000473</v>
      </c>
      <c r="O96">
        <v>50.381250150787544</v>
      </c>
      <c r="P96">
        <v>69.04169193964205</v>
      </c>
      <c r="Q96">
        <v>3.0867288619906961</v>
      </c>
      <c r="R96">
        <v>10.767584892805955</v>
      </c>
      <c r="S96">
        <v>4.6751185994882976</v>
      </c>
      <c r="T96">
        <v>0</v>
      </c>
      <c r="U96">
        <v>292.42104372743512</v>
      </c>
      <c r="V96">
        <v>4.3416714388489197</v>
      </c>
      <c r="W96">
        <v>10.349086158082395</v>
      </c>
      <c r="X96">
        <v>37.473034001715973</v>
      </c>
      <c r="Y96">
        <v>0</v>
      </c>
      <c r="Z96">
        <v>4.9939955999999999</v>
      </c>
      <c r="AA96">
        <v>10.705230943060082</v>
      </c>
      <c r="AB96">
        <v>10.036103886848442</v>
      </c>
      <c r="AC96">
        <v>7.3809582818159223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39.796395026400006</v>
      </c>
      <c r="AI96">
        <v>3.8796001448481361</v>
      </c>
      <c r="AJ96">
        <v>0</v>
      </c>
      <c r="AK96">
        <v>11.312558483228825</v>
      </c>
      <c r="AL96">
        <v>19.771700000000003</v>
      </c>
      <c r="AM96">
        <v>3.9954799370809964</v>
      </c>
      <c r="AN96">
        <v>0</v>
      </c>
      <c r="AO96">
        <v>7.09422</v>
      </c>
      <c r="AP96">
        <v>1.9520363495118349</v>
      </c>
      <c r="AQ96">
        <v>0</v>
      </c>
      <c r="AR96">
        <v>12.057200000000003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874.82511275260936</v>
      </c>
      <c r="DN96">
        <v>28.734043084758763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162.77732762471609</v>
      </c>
      <c r="L97">
        <v>65.229915284634302</v>
      </c>
      <c r="M97">
        <v>0</v>
      </c>
      <c r="N97">
        <v>29.999573549000473</v>
      </c>
      <c r="O97">
        <v>50.381250150787544</v>
      </c>
      <c r="P97">
        <v>69.04169193964205</v>
      </c>
      <c r="Q97">
        <v>3.0867288619906961</v>
      </c>
      <c r="R97">
        <v>10.767584892805955</v>
      </c>
      <c r="S97">
        <v>4.6751185994882976</v>
      </c>
      <c r="T97">
        <v>0</v>
      </c>
      <c r="U97">
        <v>292.42104372743512</v>
      </c>
      <c r="V97">
        <v>4.3416714388489197</v>
      </c>
      <c r="W97">
        <v>10.349086158082395</v>
      </c>
      <c r="X97">
        <v>37.473034001715973</v>
      </c>
      <c r="Y97">
        <v>0</v>
      </c>
      <c r="Z97">
        <v>4.9939955999999999</v>
      </c>
      <c r="AA97">
        <v>10.705230943060082</v>
      </c>
      <c r="AB97">
        <v>10.036103886848442</v>
      </c>
      <c r="AC97">
        <v>7.3809582818159223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39.796395026400006</v>
      </c>
      <c r="AI97">
        <v>3.8796001448481361</v>
      </c>
      <c r="AJ97">
        <v>0</v>
      </c>
      <c r="AK97">
        <v>11.312558483228825</v>
      </c>
      <c r="AL97">
        <v>19.771700000000003</v>
      </c>
      <c r="AM97">
        <v>3.9954799370809964</v>
      </c>
      <c r="AN97">
        <v>0</v>
      </c>
      <c r="AO97">
        <v>7.09422</v>
      </c>
      <c r="AP97">
        <v>1.9520363495118349</v>
      </c>
      <c r="AQ97">
        <v>0</v>
      </c>
      <c r="AR97">
        <v>12.057200000000003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874.82511275260936</v>
      </c>
      <c r="DN97">
        <v>28.734043084758763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162.77732762471609</v>
      </c>
      <c r="L98">
        <v>65.229915284634302</v>
      </c>
      <c r="M98">
        <v>0</v>
      </c>
      <c r="N98">
        <v>29.999573549000473</v>
      </c>
      <c r="O98">
        <v>50.381250150787544</v>
      </c>
      <c r="P98">
        <v>69.04169193964205</v>
      </c>
      <c r="Q98">
        <v>3.0867288619906961</v>
      </c>
      <c r="R98">
        <v>10.767584892805955</v>
      </c>
      <c r="S98">
        <v>4.6751185994882976</v>
      </c>
      <c r="T98">
        <v>0</v>
      </c>
      <c r="U98">
        <v>292.42104372743512</v>
      </c>
      <c r="V98">
        <v>4.3416714388489197</v>
      </c>
      <c r="W98">
        <v>10.349086158082395</v>
      </c>
      <c r="X98">
        <v>37.473034001715973</v>
      </c>
      <c r="Y98">
        <v>0</v>
      </c>
      <c r="Z98">
        <v>4.9939955999999999</v>
      </c>
      <c r="AA98">
        <v>10.705230943060082</v>
      </c>
      <c r="AB98">
        <v>10.036103886848442</v>
      </c>
      <c r="AC98">
        <v>7.3809582818159223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39.796395026400006</v>
      </c>
      <c r="AI98">
        <v>3.8796001448481361</v>
      </c>
      <c r="AJ98">
        <v>0</v>
      </c>
      <c r="AK98">
        <v>11.312558483228825</v>
      </c>
      <c r="AL98">
        <v>19.771700000000003</v>
      </c>
      <c r="AM98">
        <v>3.9954799370809964</v>
      </c>
      <c r="AN98">
        <v>0</v>
      </c>
      <c r="AO98">
        <v>7.09422</v>
      </c>
      <c r="AP98">
        <v>1.9520363495118349</v>
      </c>
      <c r="AQ98">
        <v>0</v>
      </c>
      <c r="AR98">
        <v>12.057200000000003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874.82511275260936</v>
      </c>
      <c r="DN98">
        <v>28.734043084758763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7.9048692653758303E-5</v>
      </c>
      <c r="E99">
        <f t="shared" si="2"/>
        <v>0</v>
      </c>
      <c r="F99">
        <f t="shared" si="2"/>
        <v>0</v>
      </c>
      <c r="G99">
        <f t="shared" si="2"/>
        <v>2.0360897737598666E-3</v>
      </c>
      <c r="H99">
        <f t="shared" si="2"/>
        <v>0</v>
      </c>
      <c r="I99">
        <f t="shared" si="2"/>
        <v>0</v>
      </c>
      <c r="J99">
        <f t="shared" si="2"/>
        <v>2.0310870018921596E-3</v>
      </c>
      <c r="K99">
        <f t="shared" si="2"/>
        <v>2.6232618528849208</v>
      </c>
      <c r="L99">
        <f t="shared" si="2"/>
        <v>1.0940470515703875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7.1312870060212238E-2</v>
      </c>
      <c r="R99">
        <f t="shared" si="2"/>
        <v>0.17549049870940747</v>
      </c>
      <c r="S99">
        <f t="shared" si="2"/>
        <v>9.3907127649195815E-2</v>
      </c>
      <c r="T99">
        <f t="shared" si="2"/>
        <v>0</v>
      </c>
      <c r="U99">
        <f t="shared" si="2"/>
        <v>7.0181050494584385</v>
      </c>
      <c r="V99">
        <f t="shared" si="2"/>
        <v>5.790777916348918E-2</v>
      </c>
      <c r="W99">
        <f t="shared" si="2"/>
        <v>0.17090280324743184</v>
      </c>
      <c r="X99">
        <f t="shared" si="2"/>
        <v>0.69231407188941385</v>
      </c>
      <c r="Y99">
        <f t="shared" si="2"/>
        <v>0</v>
      </c>
      <c r="Z99">
        <f t="shared" si="2"/>
        <v>8.6269639500000064E-2</v>
      </c>
      <c r="AA99">
        <f t="shared" si="2"/>
        <v>0.2563885956023349</v>
      </c>
      <c r="AB99">
        <f t="shared" si="2"/>
        <v>0.24224798176765366</v>
      </c>
      <c r="AC99">
        <f t="shared" si="2"/>
        <v>0.17828492406298393</v>
      </c>
      <c r="AD99">
        <f t="shared" si="2"/>
        <v>0.1682301010933426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0.95511348063360213</v>
      </c>
      <c r="AI99">
        <f t="shared" si="2"/>
        <v>8.6047266374529877E-2</v>
      </c>
      <c r="AJ99">
        <f t="shared" si="2"/>
        <v>0</v>
      </c>
      <c r="AK99">
        <f t="shared" si="2"/>
        <v>0.2715014035974917</v>
      </c>
      <c r="AL99">
        <f t="shared" si="2"/>
        <v>0.48521817500000025</v>
      </c>
      <c r="AM99">
        <f t="shared" si="2"/>
        <v>7.4286810842757636E-2</v>
      </c>
      <c r="AN99">
        <f t="shared" si="2"/>
        <v>0</v>
      </c>
      <c r="AO99">
        <f t="shared" si="2"/>
        <v>0.14524481999999991</v>
      </c>
      <c r="AP99">
        <f t="shared" si="2"/>
        <v>5.0956282207048509E-2</v>
      </c>
      <c r="AQ99">
        <f t="shared" si="2"/>
        <v>0</v>
      </c>
      <c r="AR99">
        <f t="shared" si="2"/>
        <v>0.29217679999999979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18.761968944745977</v>
      </c>
      <c r="DN99">
        <f t="shared" si="3"/>
        <v>0.61624668479529976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0.38187602405362647</v>
      </c>
      <c r="E3">
        <v>0</v>
      </c>
      <c r="F3">
        <v>0</v>
      </c>
      <c r="G3">
        <v>0.28926456048151261</v>
      </c>
      <c r="H3">
        <v>0</v>
      </c>
      <c r="I3">
        <v>0</v>
      </c>
      <c r="J3">
        <v>0.28883213116352974</v>
      </c>
      <c r="K3">
        <v>9.3076136269262442</v>
      </c>
      <c r="L3">
        <v>578.49348468278686</v>
      </c>
      <c r="M3">
        <v>28.224336256197301</v>
      </c>
      <c r="N3">
        <v>36.243234793886195</v>
      </c>
      <c r="O3">
        <v>0</v>
      </c>
      <c r="P3">
        <v>42.740095010254606</v>
      </c>
      <c r="Q3">
        <v>5.1767249870691412</v>
      </c>
      <c r="R3">
        <v>13.005733277800418</v>
      </c>
      <c r="S3">
        <v>6.6741905756459818</v>
      </c>
      <c r="T3">
        <v>0</v>
      </c>
      <c r="U3">
        <v>64.236886701001481</v>
      </c>
      <c r="V3">
        <v>4.3723920863309358</v>
      </c>
      <c r="W3">
        <v>12.661451006695616</v>
      </c>
      <c r="X3">
        <v>45.012844888620556</v>
      </c>
      <c r="Y3">
        <v>0</v>
      </c>
      <c r="Z3">
        <v>4.0216500000000011</v>
      </c>
      <c r="AA3">
        <v>12.929271077146673</v>
      </c>
      <c r="AB3">
        <v>12.122759863322539</v>
      </c>
      <c r="AC3">
        <v>8.9169461988419361</v>
      </c>
      <c r="AD3">
        <v>11.186279906504897</v>
      </c>
      <c r="AE3">
        <v>15.166195283901363</v>
      </c>
      <c r="AF3">
        <v>4.9004998766132424</v>
      </c>
      <c r="AG3">
        <v>10.746631424579206</v>
      </c>
      <c r="AH3">
        <v>48.085310436000007</v>
      </c>
      <c r="AI3">
        <v>0.97650021875070236</v>
      </c>
      <c r="AJ3">
        <v>0</v>
      </c>
      <c r="AK3">
        <v>13.664222828175555</v>
      </c>
      <c r="AL3">
        <v>0</v>
      </c>
      <c r="AM3">
        <v>4.8491042282362642</v>
      </c>
      <c r="AN3">
        <v>1.0521411528816682</v>
      </c>
      <c r="AO3">
        <v>5.8629480000000012</v>
      </c>
      <c r="AP3">
        <v>3.7337524114967029</v>
      </c>
      <c r="AQ3">
        <v>7.4227198737518529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1004.4304539608244</v>
      </c>
      <c r="DN3">
        <v>32.990689238228313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0.28926456048151261</v>
      </c>
      <c r="H4">
        <v>0</v>
      </c>
      <c r="I4">
        <v>0</v>
      </c>
      <c r="J4">
        <v>0.28883213116352974</v>
      </c>
      <c r="K4">
        <v>9.3076136269262442</v>
      </c>
      <c r="L4">
        <v>578.49348468278686</v>
      </c>
      <c r="M4">
        <v>28.224337465984593</v>
      </c>
      <c r="N4">
        <v>36.243234793886195</v>
      </c>
      <c r="O4">
        <v>0</v>
      </c>
      <c r="P4">
        <v>42.740095010254606</v>
      </c>
      <c r="Q4">
        <v>4.999356076151054</v>
      </c>
      <c r="R4">
        <v>13.005733277800418</v>
      </c>
      <c r="S4">
        <v>6.2500312757019465</v>
      </c>
      <c r="T4">
        <v>0</v>
      </c>
      <c r="U4">
        <v>64.236886701001481</v>
      </c>
      <c r="V4">
        <v>4.3723920863309358</v>
      </c>
      <c r="W4">
        <v>12.661451006695616</v>
      </c>
      <c r="X4">
        <v>45.012844888620556</v>
      </c>
      <c r="Y4">
        <v>0</v>
      </c>
      <c r="Z4">
        <v>4.0216500000000011</v>
      </c>
      <c r="AA4">
        <v>12.929271077146673</v>
      </c>
      <c r="AB4">
        <v>12.122759863322539</v>
      </c>
      <c r="AC4">
        <v>8.9169461988419361</v>
      </c>
      <c r="AD4">
        <v>11.186279906504897</v>
      </c>
      <c r="AE4">
        <v>15.166195283901363</v>
      </c>
      <c r="AF4">
        <v>4.9004998766132424</v>
      </c>
      <c r="AG4">
        <v>10.746631424579206</v>
      </c>
      <c r="AH4">
        <v>48.085310436000007</v>
      </c>
      <c r="AI4">
        <v>0.97650021875070236</v>
      </c>
      <c r="AJ4">
        <v>0</v>
      </c>
      <c r="AK4">
        <v>13.664222828175555</v>
      </c>
      <c r="AL4">
        <v>0</v>
      </c>
      <c r="AM4">
        <v>4.8491042282362642</v>
      </c>
      <c r="AN4">
        <v>1.0521411528816682</v>
      </c>
      <c r="AO4">
        <v>5.8629480000000012</v>
      </c>
      <c r="AP4">
        <v>3.7337524114967029</v>
      </c>
      <c r="AQ4">
        <v>7.4227198737518529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1003.4782326263015</v>
      </c>
      <c r="DN4">
        <v>32.959507547622792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0.28926456048151261</v>
      </c>
      <c r="H5">
        <v>0</v>
      </c>
      <c r="I5">
        <v>0</v>
      </c>
      <c r="J5">
        <v>0.28883213116352974</v>
      </c>
      <c r="K5">
        <v>9.3076136269262442</v>
      </c>
      <c r="L5">
        <v>578.49348468278686</v>
      </c>
      <c r="M5">
        <v>28.224337465984593</v>
      </c>
      <c r="N5">
        <v>36.243234793886195</v>
      </c>
      <c r="O5">
        <v>0</v>
      </c>
      <c r="P5">
        <v>42.740095010254606</v>
      </c>
      <c r="Q5">
        <v>4.999356076151054</v>
      </c>
      <c r="R5">
        <v>13.005733277800418</v>
      </c>
      <c r="S5">
        <v>6.2500312757019465</v>
      </c>
      <c r="T5">
        <v>0</v>
      </c>
      <c r="U5">
        <v>64.236886701001481</v>
      </c>
      <c r="V5">
        <v>4.3723920863309358</v>
      </c>
      <c r="W5">
        <v>12.661451006695616</v>
      </c>
      <c r="X5">
        <v>45.012844888620556</v>
      </c>
      <c r="Y5">
        <v>0</v>
      </c>
      <c r="Z5">
        <v>4.0216500000000011</v>
      </c>
      <c r="AA5">
        <v>12.929271077146673</v>
      </c>
      <c r="AB5">
        <v>12.122759863322539</v>
      </c>
      <c r="AC5">
        <v>8.9169461988419361</v>
      </c>
      <c r="AD5">
        <v>11.186279906504897</v>
      </c>
      <c r="AE5">
        <v>15.166195283901363</v>
      </c>
      <c r="AF5">
        <v>4.9004998766132424</v>
      </c>
      <c r="AG5">
        <v>10.746631424579206</v>
      </c>
      <c r="AH5">
        <v>48.085310436000007</v>
      </c>
      <c r="AI5">
        <v>0.97650021875070236</v>
      </c>
      <c r="AJ5">
        <v>0</v>
      </c>
      <c r="AK5">
        <v>13.664222828175555</v>
      </c>
      <c r="AL5">
        <v>0</v>
      </c>
      <c r="AM5">
        <v>4.8491042282362642</v>
      </c>
      <c r="AN5">
        <v>1.0521411528816682</v>
      </c>
      <c r="AO5">
        <v>5.8629480000000012</v>
      </c>
      <c r="AP5">
        <v>3.7337524114967029</v>
      </c>
      <c r="AQ5">
        <v>7.4227198737518529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1003.4782326263015</v>
      </c>
      <c r="DN5">
        <v>32.959507547622792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0.28926456048151261</v>
      </c>
      <c r="H6">
        <v>0</v>
      </c>
      <c r="I6">
        <v>0</v>
      </c>
      <c r="J6">
        <v>0.28883213116352974</v>
      </c>
      <c r="K6">
        <v>9.3076136269262442</v>
      </c>
      <c r="L6">
        <v>578.49348468278686</v>
      </c>
      <c r="M6">
        <v>28.224337465984593</v>
      </c>
      <c r="N6">
        <v>36.243234793886195</v>
      </c>
      <c r="O6">
        <v>0</v>
      </c>
      <c r="P6">
        <v>42.740095010254606</v>
      </c>
      <c r="Q6">
        <v>4.999356076151054</v>
      </c>
      <c r="R6">
        <v>13.005733277800418</v>
      </c>
      <c r="S6">
        <v>6.2500312757019465</v>
      </c>
      <c r="T6">
        <v>0</v>
      </c>
      <c r="U6">
        <v>64.236886701001481</v>
      </c>
      <c r="V6">
        <v>4.3723920863309358</v>
      </c>
      <c r="W6">
        <v>12.661451006695616</v>
      </c>
      <c r="X6">
        <v>45.012844888620556</v>
      </c>
      <c r="Y6">
        <v>0</v>
      </c>
      <c r="Z6">
        <v>4.0216500000000011</v>
      </c>
      <c r="AA6">
        <v>12.929271077146673</v>
      </c>
      <c r="AB6">
        <v>12.122759863322539</v>
      </c>
      <c r="AC6">
        <v>8.9169461988419361</v>
      </c>
      <c r="AD6">
        <v>11.186279906504897</v>
      </c>
      <c r="AE6">
        <v>15.166195283901363</v>
      </c>
      <c r="AF6">
        <v>4.9004998766132424</v>
      </c>
      <c r="AG6">
        <v>10.746631424579206</v>
      </c>
      <c r="AH6">
        <v>48.085310436000007</v>
      </c>
      <c r="AI6">
        <v>0.97650021875070236</v>
      </c>
      <c r="AJ6">
        <v>0</v>
      </c>
      <c r="AK6">
        <v>13.664222828175555</v>
      </c>
      <c r="AL6">
        <v>0</v>
      </c>
      <c r="AM6">
        <v>4.8491042282362642</v>
      </c>
      <c r="AN6">
        <v>1.0521411528816682</v>
      </c>
      <c r="AO6">
        <v>5.8629480000000012</v>
      </c>
      <c r="AP6">
        <v>3.7337524114967029</v>
      </c>
      <c r="AQ6">
        <v>7.4227198737518529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1003.4782326263015</v>
      </c>
      <c r="DN6">
        <v>32.959507547622792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0.28926456048151261</v>
      </c>
      <c r="H7">
        <v>0</v>
      </c>
      <c r="I7">
        <v>0</v>
      </c>
      <c r="J7">
        <v>0.28883213116352974</v>
      </c>
      <c r="K7">
        <v>8.2753729593550815</v>
      </c>
      <c r="L7">
        <v>578.49348468278686</v>
      </c>
      <c r="M7">
        <v>28.224337465984593</v>
      </c>
      <c r="N7">
        <v>36.243234793886195</v>
      </c>
      <c r="O7">
        <v>0</v>
      </c>
      <c r="P7">
        <v>42.740095010254606</v>
      </c>
      <c r="Q7">
        <v>4.999356076151054</v>
      </c>
      <c r="R7">
        <v>13.005733277800418</v>
      </c>
      <c r="S7">
        <v>6.2500312757019465</v>
      </c>
      <c r="T7">
        <v>0</v>
      </c>
      <c r="U7">
        <v>64.236886701001481</v>
      </c>
      <c r="V7">
        <v>4.3723920863309358</v>
      </c>
      <c r="W7">
        <v>12.661451006695616</v>
      </c>
      <c r="X7">
        <v>45.012844888620556</v>
      </c>
      <c r="Y7">
        <v>0</v>
      </c>
      <c r="Z7">
        <v>4.0216500000000011</v>
      </c>
      <c r="AA7">
        <v>12.929271077146673</v>
      </c>
      <c r="AB7">
        <v>12.122759863322539</v>
      </c>
      <c r="AC7">
        <v>8.9169461988419361</v>
      </c>
      <c r="AD7">
        <v>8.3897100029217224</v>
      </c>
      <c r="AE7">
        <v>15.166195283901363</v>
      </c>
      <c r="AF7">
        <v>4.9004998766132424</v>
      </c>
      <c r="AG7">
        <v>10.746631424579206</v>
      </c>
      <c r="AH7">
        <v>48.085310436000007</v>
      </c>
      <c r="AI7">
        <v>4.6872001750005614</v>
      </c>
      <c r="AJ7">
        <v>0</v>
      </c>
      <c r="AK7">
        <v>13.664222828175555</v>
      </c>
      <c r="AL7">
        <v>0</v>
      </c>
      <c r="AM7">
        <v>4.8491042282362642</v>
      </c>
      <c r="AN7">
        <v>1.0521411528816682</v>
      </c>
      <c r="AO7">
        <v>5.8629480000000012</v>
      </c>
      <c r="AP7">
        <v>2.3581594177873919</v>
      </c>
      <c r="AQ7">
        <v>7.4227198737518529</v>
      </c>
      <c r="AR7">
        <v>14.225400000000008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1001.7041805362868</v>
      </c>
      <c r="DN7">
        <v>32.901156029023824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0.28926456048151261</v>
      </c>
      <c r="H8">
        <v>0</v>
      </c>
      <c r="I8">
        <v>0</v>
      </c>
      <c r="J8">
        <v>0.28883213116352974</v>
      </c>
      <c r="K8">
        <v>8.145141262456427</v>
      </c>
      <c r="L8">
        <v>578.49348468278686</v>
      </c>
      <c r="M8">
        <v>28.224337465984593</v>
      </c>
      <c r="N8">
        <v>36.243234793886195</v>
      </c>
      <c r="O8">
        <v>0</v>
      </c>
      <c r="P8">
        <v>42.740095010254606</v>
      </c>
      <c r="Q8">
        <v>4.999356076151054</v>
      </c>
      <c r="R8">
        <v>13.005733277800418</v>
      </c>
      <c r="S8">
        <v>6.2500312757019465</v>
      </c>
      <c r="T8">
        <v>0</v>
      </c>
      <c r="U8">
        <v>64.236886701001481</v>
      </c>
      <c r="V8">
        <v>4.3723920863309358</v>
      </c>
      <c r="W8">
        <v>12.661451006695616</v>
      </c>
      <c r="X8">
        <v>45.012844888620556</v>
      </c>
      <c r="Y8">
        <v>0</v>
      </c>
      <c r="Z8">
        <v>4.0216500000000011</v>
      </c>
      <c r="AA8">
        <v>12.929271077146673</v>
      </c>
      <c r="AB8">
        <v>12.122759863322539</v>
      </c>
      <c r="AC8">
        <v>8.9169461988419361</v>
      </c>
      <c r="AD8">
        <v>8.3897100029217224</v>
      </c>
      <c r="AE8">
        <v>15.166195283901363</v>
      </c>
      <c r="AF8">
        <v>4.9004998766132424</v>
      </c>
      <c r="AG8">
        <v>10.746631424579206</v>
      </c>
      <c r="AH8">
        <v>48.085310436000007</v>
      </c>
      <c r="AI8">
        <v>4.6872001750005614</v>
      </c>
      <c r="AJ8">
        <v>0</v>
      </c>
      <c r="AK8">
        <v>13.664222828175555</v>
      </c>
      <c r="AL8">
        <v>0</v>
      </c>
      <c r="AM8">
        <v>4.8491042282362642</v>
      </c>
      <c r="AN8">
        <v>1.0521411528816682</v>
      </c>
      <c r="AO8">
        <v>5.8629480000000012</v>
      </c>
      <c r="AP8">
        <v>2.3581594177873919</v>
      </c>
      <c r="AQ8">
        <v>7.4227198737518529</v>
      </c>
      <c r="AR8">
        <v>14.225400000000008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1001.5780902040057</v>
      </c>
      <c r="DN8">
        <v>32.897014664406313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0.28926456048151261</v>
      </c>
      <c r="H9">
        <v>0</v>
      </c>
      <c r="I9">
        <v>0</v>
      </c>
      <c r="J9">
        <v>0.28883213116352974</v>
      </c>
      <c r="K9">
        <v>8.145141262456427</v>
      </c>
      <c r="L9">
        <v>578.49348468278686</v>
      </c>
      <c r="M9">
        <v>28.224337465984593</v>
      </c>
      <c r="N9">
        <v>36.243234793886195</v>
      </c>
      <c r="O9">
        <v>0</v>
      </c>
      <c r="P9">
        <v>42.740095010254606</v>
      </c>
      <c r="Q9">
        <v>4.999356076151054</v>
      </c>
      <c r="R9">
        <v>13.005733277800418</v>
      </c>
      <c r="S9">
        <v>6.2500312757019465</v>
      </c>
      <c r="T9">
        <v>0</v>
      </c>
      <c r="U9">
        <v>64.236886701001481</v>
      </c>
      <c r="V9">
        <v>4.3723920863309358</v>
      </c>
      <c r="W9">
        <v>12.661451006695616</v>
      </c>
      <c r="X9">
        <v>45.012844888620556</v>
      </c>
      <c r="Y9">
        <v>0</v>
      </c>
      <c r="Z9">
        <v>4.0216500000000011</v>
      </c>
      <c r="AA9">
        <v>12.929271077146673</v>
      </c>
      <c r="AB9">
        <v>12.122759863322539</v>
      </c>
      <c r="AC9">
        <v>8.9169461988419361</v>
      </c>
      <c r="AD9">
        <v>8.3897100029217224</v>
      </c>
      <c r="AE9">
        <v>15.166195283901363</v>
      </c>
      <c r="AF9">
        <v>4.9004998766132424</v>
      </c>
      <c r="AG9">
        <v>10.746631424579206</v>
      </c>
      <c r="AH9">
        <v>48.085310436000007</v>
      </c>
      <c r="AI9">
        <v>4.6872001750005614</v>
      </c>
      <c r="AJ9">
        <v>0</v>
      </c>
      <c r="AK9">
        <v>13.664222828175555</v>
      </c>
      <c r="AL9">
        <v>0</v>
      </c>
      <c r="AM9">
        <v>4.8491042282362642</v>
      </c>
      <c r="AN9">
        <v>1.0521411528816682</v>
      </c>
      <c r="AO9">
        <v>5.8629480000000012</v>
      </c>
      <c r="AP9">
        <v>1.5721062785249278</v>
      </c>
      <c r="AQ9">
        <v>7.4227198737518529</v>
      </c>
      <c r="AR9">
        <v>14.225400000000008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1000.8170798325062</v>
      </c>
      <c r="DN9">
        <v>32.87197189664343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0.28926456048151261</v>
      </c>
      <c r="H10">
        <v>0</v>
      </c>
      <c r="I10">
        <v>0</v>
      </c>
      <c r="J10">
        <v>0.28883213116352974</v>
      </c>
      <c r="K10">
        <v>8.145141262456427</v>
      </c>
      <c r="L10">
        <v>578.49348468278686</v>
      </c>
      <c r="M10">
        <v>28.224337465984593</v>
      </c>
      <c r="N10">
        <v>36.243234793886195</v>
      </c>
      <c r="O10">
        <v>0</v>
      </c>
      <c r="P10">
        <v>42.740095010254606</v>
      </c>
      <c r="Q10">
        <v>4.999356076151054</v>
      </c>
      <c r="R10">
        <v>13.005733277800418</v>
      </c>
      <c r="S10">
        <v>6.2500312757019465</v>
      </c>
      <c r="T10">
        <v>0</v>
      </c>
      <c r="U10">
        <v>64.236886701001481</v>
      </c>
      <c r="V10">
        <v>4.3723920863309358</v>
      </c>
      <c r="W10">
        <v>12.661451006695616</v>
      </c>
      <c r="X10">
        <v>45.012844888620556</v>
      </c>
      <c r="Y10">
        <v>0</v>
      </c>
      <c r="Z10">
        <v>4.0216500000000011</v>
      </c>
      <c r="AA10">
        <v>12.929271077146673</v>
      </c>
      <c r="AB10">
        <v>12.122759863322539</v>
      </c>
      <c r="AC10">
        <v>8.9169461988419361</v>
      </c>
      <c r="AD10">
        <v>8.3897100029217224</v>
      </c>
      <c r="AE10">
        <v>15.166195283901363</v>
      </c>
      <c r="AF10">
        <v>4.9004998766132424</v>
      </c>
      <c r="AG10">
        <v>10.746631424579206</v>
      </c>
      <c r="AH10">
        <v>48.085310436000007</v>
      </c>
      <c r="AI10">
        <v>4.6872001750005614</v>
      </c>
      <c r="AJ10">
        <v>0</v>
      </c>
      <c r="AK10">
        <v>13.664222828175555</v>
      </c>
      <c r="AL10">
        <v>0</v>
      </c>
      <c r="AM10">
        <v>4.8491042282362642</v>
      </c>
      <c r="AN10">
        <v>1.0521411528816682</v>
      </c>
      <c r="AO10">
        <v>5.8629480000000012</v>
      </c>
      <c r="AP10">
        <v>1.5721062785249278</v>
      </c>
      <c r="AQ10">
        <v>7.4227198737518529</v>
      </c>
      <c r="AR10">
        <v>14.225400000000008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1000.8170798325062</v>
      </c>
      <c r="DN10">
        <v>32.87197189664343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0.28926456048151261</v>
      </c>
      <c r="H11">
        <v>0</v>
      </c>
      <c r="I11">
        <v>0</v>
      </c>
      <c r="J11">
        <v>0.28883213116352974</v>
      </c>
      <c r="K11">
        <v>7.27485126553987</v>
      </c>
      <c r="L11">
        <v>576.53269668240239</v>
      </c>
      <c r="M11">
        <v>28.224337465984593</v>
      </c>
      <c r="N11">
        <v>36.243234793886195</v>
      </c>
      <c r="O11">
        <v>0</v>
      </c>
      <c r="P11">
        <v>42.740095010254606</v>
      </c>
      <c r="Q11">
        <v>3.7165527837512777</v>
      </c>
      <c r="R11">
        <v>13.005733277800418</v>
      </c>
      <c r="S11">
        <v>4.8238185310604402</v>
      </c>
      <c r="T11">
        <v>0</v>
      </c>
      <c r="U11">
        <v>64.236886701001481</v>
      </c>
      <c r="V11">
        <v>4.3723920863309358</v>
      </c>
      <c r="W11">
        <v>12.661451006695616</v>
      </c>
      <c r="X11">
        <v>45.012844888620556</v>
      </c>
      <c r="Y11">
        <v>0</v>
      </c>
      <c r="Z11">
        <v>4.0216500000000011</v>
      </c>
      <c r="AA11">
        <v>12.929271077146673</v>
      </c>
      <c r="AB11">
        <v>12.122759863322539</v>
      </c>
      <c r="AC11">
        <v>8.9169461988419361</v>
      </c>
      <c r="AD11">
        <v>8.3897100029217224</v>
      </c>
      <c r="AE11">
        <v>15.166195283901363</v>
      </c>
      <c r="AF11">
        <v>4.9610002232712764</v>
      </c>
      <c r="AG11">
        <v>10.746631424579206</v>
      </c>
      <c r="AH11">
        <v>48.085310436000007</v>
      </c>
      <c r="AI11">
        <v>0.97650021875070236</v>
      </c>
      <c r="AJ11">
        <v>0</v>
      </c>
      <c r="AK11">
        <v>13.664222828175555</v>
      </c>
      <c r="AL11">
        <v>0</v>
      </c>
      <c r="AM11">
        <v>4.8491042282362642</v>
      </c>
      <c r="AN11">
        <v>1.0521411528816682</v>
      </c>
      <c r="AO11">
        <v>5.8629480000000012</v>
      </c>
      <c r="AP11">
        <v>1.5721062785249278</v>
      </c>
      <c r="AQ11">
        <v>7.4227198737518529</v>
      </c>
      <c r="AR11">
        <v>14.225400000000008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991.91873256160341</v>
      </c>
      <c r="DN11">
        <v>32.580025523612065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0.28926456048151261</v>
      </c>
      <c r="H12">
        <v>0</v>
      </c>
      <c r="I12">
        <v>0</v>
      </c>
      <c r="J12">
        <v>0.28883213116352974</v>
      </c>
      <c r="K12">
        <v>6.5913133866628284</v>
      </c>
      <c r="L12">
        <v>576.53269668240239</v>
      </c>
      <c r="M12">
        <v>28.224337465984593</v>
      </c>
      <c r="N12">
        <v>36.243234793886195</v>
      </c>
      <c r="O12">
        <v>0</v>
      </c>
      <c r="P12">
        <v>42.740095010254606</v>
      </c>
      <c r="Q12">
        <v>3.7165527837512777</v>
      </c>
      <c r="R12">
        <v>13.005733277800418</v>
      </c>
      <c r="S12">
        <v>4.8238185310604402</v>
      </c>
      <c r="T12">
        <v>0</v>
      </c>
      <c r="U12">
        <v>64.236886701001481</v>
      </c>
      <c r="V12">
        <v>4.3723920863309358</v>
      </c>
      <c r="W12">
        <v>12.661451006695616</v>
      </c>
      <c r="X12">
        <v>45.012844888620556</v>
      </c>
      <c r="Y12">
        <v>0</v>
      </c>
      <c r="Z12">
        <v>4.0216500000000011</v>
      </c>
      <c r="AA12">
        <v>12.929271077146673</v>
      </c>
      <c r="AB12">
        <v>12.122759863322539</v>
      </c>
      <c r="AC12">
        <v>8.9169461988419361</v>
      </c>
      <c r="AD12">
        <v>8.3897100029217224</v>
      </c>
      <c r="AE12">
        <v>15.166195283901363</v>
      </c>
      <c r="AF12">
        <v>4.9610002232712764</v>
      </c>
      <c r="AG12">
        <v>10.746631424579206</v>
      </c>
      <c r="AH12">
        <v>48.085310436000007</v>
      </c>
      <c r="AI12">
        <v>0.97650021875070236</v>
      </c>
      <c r="AJ12">
        <v>0</v>
      </c>
      <c r="AK12">
        <v>13.664222828175555</v>
      </c>
      <c r="AL12">
        <v>0</v>
      </c>
      <c r="AM12">
        <v>4.8491042282362642</v>
      </c>
      <c r="AN12">
        <v>1.0521411528816682</v>
      </c>
      <c r="AO12">
        <v>5.8629480000000012</v>
      </c>
      <c r="AP12">
        <v>1.5721062785249278</v>
      </c>
      <c r="AQ12">
        <v>7.4227198737518529</v>
      </c>
      <c r="AR12">
        <v>14.225400000000008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991.25693118727474</v>
      </c>
      <c r="DN12">
        <v>32.558289019063778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0.28926456048151261</v>
      </c>
      <c r="H13">
        <v>0</v>
      </c>
      <c r="I13">
        <v>0</v>
      </c>
      <c r="J13">
        <v>0.28883213116352974</v>
      </c>
      <c r="K13">
        <v>5.9077755077857876</v>
      </c>
      <c r="L13">
        <v>576.53269668240239</v>
      </c>
      <c r="M13">
        <v>28.224337465984593</v>
      </c>
      <c r="N13">
        <v>36.243234793886195</v>
      </c>
      <c r="O13">
        <v>0</v>
      </c>
      <c r="P13">
        <v>42.740095010254606</v>
      </c>
      <c r="Q13">
        <v>3.7165527837512777</v>
      </c>
      <c r="R13">
        <v>13.005733277800418</v>
      </c>
      <c r="S13">
        <v>4.8238185310604402</v>
      </c>
      <c r="T13">
        <v>0</v>
      </c>
      <c r="U13">
        <v>64.236886701001481</v>
      </c>
      <c r="V13">
        <v>4.3723920863309358</v>
      </c>
      <c r="W13">
        <v>12.846851263223549</v>
      </c>
      <c r="X13">
        <v>45.254524675077072</v>
      </c>
      <c r="Y13">
        <v>0</v>
      </c>
      <c r="Z13">
        <v>4.0216500000000011</v>
      </c>
      <c r="AA13">
        <v>12.929271077146673</v>
      </c>
      <c r="AB13">
        <v>12.122759863322539</v>
      </c>
      <c r="AC13">
        <v>8.9169461988419361</v>
      </c>
      <c r="AD13">
        <v>8.3897100029217224</v>
      </c>
      <c r="AE13">
        <v>15.166195283901363</v>
      </c>
      <c r="AF13">
        <v>4.9610002232712764</v>
      </c>
      <c r="AG13">
        <v>10.746631424579206</v>
      </c>
      <c r="AH13">
        <v>48.085310436000007</v>
      </c>
      <c r="AI13">
        <v>0.97650021875070236</v>
      </c>
      <c r="AJ13">
        <v>0</v>
      </c>
      <c r="AK13">
        <v>13.664222828175555</v>
      </c>
      <c r="AL13">
        <v>0</v>
      </c>
      <c r="AM13">
        <v>4.8491042282362642</v>
      </c>
      <c r="AN13">
        <v>1.0521411528816682</v>
      </c>
      <c r="AO13">
        <v>5.8629480000000012</v>
      </c>
      <c r="AP13">
        <v>1.5721062785249278</v>
      </c>
      <c r="AQ13">
        <v>7.4227198737518529</v>
      </c>
      <c r="AR13">
        <v>14.225400000000008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991.00862337513479</v>
      </c>
      <c r="DN13">
        <v>32.550138995311087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0.28926456048151261</v>
      </c>
      <c r="H14">
        <v>0</v>
      </c>
      <c r="I14">
        <v>0</v>
      </c>
      <c r="J14">
        <v>0.28883213116352974</v>
      </c>
      <c r="K14">
        <v>5.2242376289087442</v>
      </c>
      <c r="L14">
        <v>576.53269668240239</v>
      </c>
      <c r="M14">
        <v>28.224337465984593</v>
      </c>
      <c r="N14">
        <v>36.243234793886195</v>
      </c>
      <c r="O14">
        <v>0</v>
      </c>
      <c r="P14">
        <v>42.740095010254606</v>
      </c>
      <c r="Q14">
        <v>3.7165527837512777</v>
      </c>
      <c r="R14">
        <v>13.005733277800418</v>
      </c>
      <c r="S14">
        <v>4.8238185310604402</v>
      </c>
      <c r="T14">
        <v>0</v>
      </c>
      <c r="U14">
        <v>64.236886701001481</v>
      </c>
      <c r="V14">
        <v>4.3723920863309358</v>
      </c>
      <c r="W14">
        <v>12.846851263223549</v>
      </c>
      <c r="X14">
        <v>45.254524675077072</v>
      </c>
      <c r="Y14">
        <v>0</v>
      </c>
      <c r="Z14">
        <v>4.0216500000000011</v>
      </c>
      <c r="AA14">
        <v>12.929271077146673</v>
      </c>
      <c r="AB14">
        <v>12.122759863322539</v>
      </c>
      <c r="AC14">
        <v>8.9169461988419361</v>
      </c>
      <c r="AD14">
        <v>8.3897100029217224</v>
      </c>
      <c r="AE14">
        <v>15.166195283901363</v>
      </c>
      <c r="AF14">
        <v>4.9610002232712764</v>
      </c>
      <c r="AG14">
        <v>10.746631424579206</v>
      </c>
      <c r="AH14">
        <v>48.085310436000007</v>
      </c>
      <c r="AI14">
        <v>0.97650021875070236</v>
      </c>
      <c r="AJ14">
        <v>0</v>
      </c>
      <c r="AK14">
        <v>13.664222828175555</v>
      </c>
      <c r="AL14">
        <v>0</v>
      </c>
      <c r="AM14">
        <v>4.8491042282362642</v>
      </c>
      <c r="AN14">
        <v>1.0521411528816682</v>
      </c>
      <c r="AO14">
        <v>5.8629480000000012</v>
      </c>
      <c r="AP14">
        <v>1.5721062785249278</v>
      </c>
      <c r="AQ14">
        <v>7.4227198737518529</v>
      </c>
      <c r="AR14">
        <v>14.225400000000008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990.34682200080613</v>
      </c>
      <c r="DN14">
        <v>32.528402490762801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0.28926456048151261</v>
      </c>
      <c r="H15">
        <v>0</v>
      </c>
      <c r="I15">
        <v>0</v>
      </c>
      <c r="J15">
        <v>0.28883213116352974</v>
      </c>
      <c r="K15">
        <v>5.1326549272095248</v>
      </c>
      <c r="L15">
        <v>567.13078021237652</v>
      </c>
      <c r="M15">
        <v>28.224337465984593</v>
      </c>
      <c r="N15">
        <v>36.243234793886195</v>
      </c>
      <c r="O15">
        <v>0</v>
      </c>
      <c r="P15">
        <v>42.740095010254606</v>
      </c>
      <c r="Q15">
        <v>3.3683288056534311</v>
      </c>
      <c r="R15">
        <v>13.005733277800418</v>
      </c>
      <c r="S15">
        <v>4.3109860829875473</v>
      </c>
      <c r="T15">
        <v>0</v>
      </c>
      <c r="U15">
        <v>64.236886701001481</v>
      </c>
      <c r="V15">
        <v>4.3723920863309358</v>
      </c>
      <c r="W15">
        <v>12.846851263223549</v>
      </c>
      <c r="X15">
        <v>45.254524675077072</v>
      </c>
      <c r="Y15">
        <v>0</v>
      </c>
      <c r="Z15">
        <v>4.0216500000000011</v>
      </c>
      <c r="AA15">
        <v>12.929271077146673</v>
      </c>
      <c r="AB15">
        <v>12.122759863322539</v>
      </c>
      <c r="AC15">
        <v>8.9169461988419361</v>
      </c>
      <c r="AD15">
        <v>8.3897100029217224</v>
      </c>
      <c r="AE15">
        <v>15.166195283901363</v>
      </c>
      <c r="AF15">
        <v>4.9610002232712764</v>
      </c>
      <c r="AG15">
        <v>10.746631424579206</v>
      </c>
      <c r="AH15">
        <v>48.085310436000007</v>
      </c>
      <c r="AI15">
        <v>0.97650021875070236</v>
      </c>
      <c r="AJ15">
        <v>0</v>
      </c>
      <c r="AK15">
        <v>13.664222828175555</v>
      </c>
      <c r="AL15">
        <v>0</v>
      </c>
      <c r="AM15">
        <v>4.8491042282362642</v>
      </c>
      <c r="AN15">
        <v>1.0521411528816682</v>
      </c>
      <c r="AO15">
        <v>5.8629480000000012</v>
      </c>
      <c r="AP15">
        <v>3.7337524114967029</v>
      </c>
      <c r="AQ15">
        <v>7.4227198737518529</v>
      </c>
      <c r="AR15">
        <v>15.918900000000002</v>
      </c>
      <c r="AS15">
        <v>9.9048000584811184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983.85406866508799</v>
      </c>
      <c r="DN15">
        <v>32.315396610101622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0.28926456048151261</v>
      </c>
      <c r="H16">
        <v>0</v>
      </c>
      <c r="I16">
        <v>0</v>
      </c>
      <c r="J16">
        <v>0.28883213116352974</v>
      </c>
      <c r="K16">
        <v>5.1326549272095248</v>
      </c>
      <c r="L16">
        <v>567.13078021237652</v>
      </c>
      <c r="M16">
        <v>28.224337465984593</v>
      </c>
      <c r="N16">
        <v>36.243234793886195</v>
      </c>
      <c r="O16">
        <v>0</v>
      </c>
      <c r="P16">
        <v>42.740095010254606</v>
      </c>
      <c r="Q16">
        <v>3.3683288056534311</v>
      </c>
      <c r="R16">
        <v>13.005733277800418</v>
      </c>
      <c r="S16">
        <v>4.3109860829875473</v>
      </c>
      <c r="T16">
        <v>0</v>
      </c>
      <c r="U16">
        <v>64.236886701001481</v>
      </c>
      <c r="V16">
        <v>4.3723920863309358</v>
      </c>
      <c r="W16">
        <v>12.846851263223549</v>
      </c>
      <c r="X16">
        <v>45.254524675077072</v>
      </c>
      <c r="Y16">
        <v>0</v>
      </c>
      <c r="Z16">
        <v>4.0216500000000011</v>
      </c>
      <c r="AA16">
        <v>12.929271077146673</v>
      </c>
      <c r="AB16">
        <v>12.122759863322539</v>
      </c>
      <c r="AC16">
        <v>8.9169461988419361</v>
      </c>
      <c r="AD16">
        <v>8.3897100029217224</v>
      </c>
      <c r="AE16">
        <v>15.166195283901363</v>
      </c>
      <c r="AF16">
        <v>4.9610002232712764</v>
      </c>
      <c r="AG16">
        <v>10.746631424579206</v>
      </c>
      <c r="AH16">
        <v>48.085310436000007</v>
      </c>
      <c r="AI16">
        <v>0.97650021875070236</v>
      </c>
      <c r="AJ16">
        <v>0</v>
      </c>
      <c r="AK16">
        <v>13.664222828175555</v>
      </c>
      <c r="AL16">
        <v>0</v>
      </c>
      <c r="AM16">
        <v>4.8491042282362642</v>
      </c>
      <c r="AN16">
        <v>1.0521411528816682</v>
      </c>
      <c r="AO16">
        <v>5.8629480000000012</v>
      </c>
      <c r="AP16">
        <v>3.7337524114967029</v>
      </c>
      <c r="AQ16">
        <v>7.4227198737518529</v>
      </c>
      <c r="AR16">
        <v>15.918900000000002</v>
      </c>
      <c r="AS16">
        <v>9.9048000584811184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983.85406866508799</v>
      </c>
      <c r="DN16">
        <v>32.315396610101622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0.28926456048151261</v>
      </c>
      <c r="H17">
        <v>0</v>
      </c>
      <c r="I17">
        <v>0</v>
      </c>
      <c r="J17">
        <v>0.28883213116352974</v>
      </c>
      <c r="K17">
        <v>5.1326549272095248</v>
      </c>
      <c r="L17">
        <v>498.1100577642938</v>
      </c>
      <c r="M17">
        <v>28.224337465984593</v>
      </c>
      <c r="N17">
        <v>36.243234793886195</v>
      </c>
      <c r="O17">
        <v>0</v>
      </c>
      <c r="P17">
        <v>42.740095010254606</v>
      </c>
      <c r="Q17">
        <v>3.3683288056534311</v>
      </c>
      <c r="R17">
        <v>7.2722139180000109</v>
      </c>
      <c r="S17">
        <v>4.3109860829875473</v>
      </c>
      <c r="T17">
        <v>0</v>
      </c>
      <c r="U17">
        <v>64.236886701001481</v>
      </c>
      <c r="V17">
        <v>3.2619885971223024</v>
      </c>
      <c r="W17">
        <v>11.117021470681683</v>
      </c>
      <c r="X17">
        <v>45.254524675077072</v>
      </c>
      <c r="Y17">
        <v>0</v>
      </c>
      <c r="Z17">
        <v>4.0216500000000011</v>
      </c>
      <c r="AA17">
        <v>12.929271077146673</v>
      </c>
      <c r="AB17">
        <v>12.122759863322539</v>
      </c>
      <c r="AC17">
        <v>8.9169461988419361</v>
      </c>
      <c r="AD17">
        <v>8.3897100029217224</v>
      </c>
      <c r="AE17">
        <v>15.166195283901363</v>
      </c>
      <c r="AF17">
        <v>4.9610002232712764</v>
      </c>
      <c r="AG17">
        <v>10.746631424579206</v>
      </c>
      <c r="AH17">
        <v>48.085310436000007</v>
      </c>
      <c r="AI17">
        <v>4.8825002187507032</v>
      </c>
      <c r="AJ17">
        <v>0</v>
      </c>
      <c r="AK17">
        <v>13.664222828175555</v>
      </c>
      <c r="AL17">
        <v>0</v>
      </c>
      <c r="AM17">
        <v>4.8491042282362642</v>
      </c>
      <c r="AN17">
        <v>1.0521411528816682</v>
      </c>
      <c r="AO17">
        <v>5.8629480000000012</v>
      </c>
      <c r="AP17">
        <v>3.7337524114967029</v>
      </c>
      <c r="AQ17">
        <v>7.4227198737518529</v>
      </c>
      <c r="AR17">
        <v>14.564100000000003</v>
      </c>
      <c r="AS17">
        <v>9.9048000584811184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911.19715038712286</v>
      </c>
      <c r="DN17">
        <v>29.929039798433131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0.28926456048151261</v>
      </c>
      <c r="H18">
        <v>0</v>
      </c>
      <c r="I18">
        <v>0</v>
      </c>
      <c r="J18">
        <v>0.28883213116352974</v>
      </c>
      <c r="K18">
        <v>5.1326549272095248</v>
      </c>
      <c r="L18">
        <v>415.45430098769344</v>
      </c>
      <c r="M18">
        <v>28.224337465984593</v>
      </c>
      <c r="N18">
        <v>36.243234793886195</v>
      </c>
      <c r="O18">
        <v>0</v>
      </c>
      <c r="P18">
        <v>42.740095010254606</v>
      </c>
      <c r="Q18">
        <v>3.3683288056534311</v>
      </c>
      <c r="R18">
        <v>7.2722139180000109</v>
      </c>
      <c r="S18">
        <v>4.3109860829875473</v>
      </c>
      <c r="T18">
        <v>0</v>
      </c>
      <c r="U18">
        <v>64.236886701001481</v>
      </c>
      <c r="V18">
        <v>3.2619885971223024</v>
      </c>
      <c r="W18">
        <v>11.117021470681683</v>
      </c>
      <c r="X18">
        <v>45.254524675077072</v>
      </c>
      <c r="Y18">
        <v>0</v>
      </c>
      <c r="Z18">
        <v>6.075000000000002</v>
      </c>
      <c r="AA18">
        <v>12.929271077146673</v>
      </c>
      <c r="AB18">
        <v>12.122759863322539</v>
      </c>
      <c r="AC18">
        <v>8.9169461988419361</v>
      </c>
      <c r="AD18">
        <v>8.3897100029217224</v>
      </c>
      <c r="AE18">
        <v>15.166195283901363</v>
      </c>
      <c r="AF18">
        <v>4.9610002232712764</v>
      </c>
      <c r="AG18">
        <v>10.746631424579206</v>
      </c>
      <c r="AH18">
        <v>48.085310436000007</v>
      </c>
      <c r="AI18">
        <v>4.8825002187507032</v>
      </c>
      <c r="AJ18">
        <v>0</v>
      </c>
      <c r="AK18">
        <v>13.664222828175555</v>
      </c>
      <c r="AL18">
        <v>0</v>
      </c>
      <c r="AM18">
        <v>4.8491042282362642</v>
      </c>
      <c r="AN18">
        <v>1.0521411528816682</v>
      </c>
      <c r="AO18">
        <v>5.8629480000000012</v>
      </c>
      <c r="AP18">
        <v>2.3581594177873919</v>
      </c>
      <c r="AQ18">
        <v>7.4227198737518529</v>
      </c>
      <c r="AR18">
        <v>14.564100000000003</v>
      </c>
      <c r="AS18">
        <v>9.9048000584811184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831.82613178728218</v>
      </c>
      <c r="DN18">
        <v>27.322058627964154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0.28926456048151261</v>
      </c>
      <c r="H19">
        <v>0</v>
      </c>
      <c r="I19">
        <v>0</v>
      </c>
      <c r="J19">
        <v>0.28883213116352974</v>
      </c>
      <c r="K19">
        <v>5.1303059082764921</v>
      </c>
      <c r="L19">
        <v>329.08635282857045</v>
      </c>
      <c r="M19">
        <v>28.224337465984593</v>
      </c>
      <c r="N19">
        <v>36.243234793886195</v>
      </c>
      <c r="O19">
        <v>0</v>
      </c>
      <c r="P19">
        <v>42.740095010254606</v>
      </c>
      <c r="Q19">
        <v>3.3669898742090147</v>
      </c>
      <c r="R19">
        <v>7.2722139180000109</v>
      </c>
      <c r="S19">
        <v>4.2223259629529295</v>
      </c>
      <c r="T19">
        <v>0</v>
      </c>
      <c r="U19">
        <v>64.236886701001481</v>
      </c>
      <c r="V19">
        <v>3.2619885971223024</v>
      </c>
      <c r="W19">
        <v>11.117021470681683</v>
      </c>
      <c r="X19">
        <v>45.254524675077072</v>
      </c>
      <c r="Y19">
        <v>0</v>
      </c>
      <c r="Z19">
        <v>6.075000000000002</v>
      </c>
      <c r="AA19">
        <v>12.929271077146673</v>
      </c>
      <c r="AB19">
        <v>12.122759863322539</v>
      </c>
      <c r="AC19">
        <v>8.9169461988419361</v>
      </c>
      <c r="AD19">
        <v>8.3897100029217224</v>
      </c>
      <c r="AE19">
        <v>15.166195283901363</v>
      </c>
      <c r="AF19">
        <v>4.9610002232712764</v>
      </c>
      <c r="AG19">
        <v>10.746631424579206</v>
      </c>
      <c r="AH19">
        <v>48.085310436000007</v>
      </c>
      <c r="AI19">
        <v>4.8825002187507032</v>
      </c>
      <c r="AJ19">
        <v>0</v>
      </c>
      <c r="AK19">
        <v>13.664222828175555</v>
      </c>
      <c r="AL19">
        <v>0</v>
      </c>
      <c r="AM19">
        <v>4.8491042282362642</v>
      </c>
      <c r="AN19">
        <v>1.0521411528816682</v>
      </c>
      <c r="AO19">
        <v>5.8629480000000012</v>
      </c>
      <c r="AP19">
        <v>2.3581594177873919</v>
      </c>
      <c r="AQ19">
        <v>7.4227198737518529</v>
      </c>
      <c r="AR19">
        <v>14.564100000000003</v>
      </c>
      <c r="AS19">
        <v>9.9048000584811184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748.11525408468538</v>
      </c>
      <c r="DN19">
        <v>24.572640101025982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0.28926456048151261</v>
      </c>
      <c r="H20">
        <v>0</v>
      </c>
      <c r="I20">
        <v>0</v>
      </c>
      <c r="J20">
        <v>0.28883213116352974</v>
      </c>
      <c r="K20">
        <v>5.1303059082764921</v>
      </c>
      <c r="L20">
        <v>313.66927972891341</v>
      </c>
      <c r="M20">
        <v>28.224337465984593</v>
      </c>
      <c r="N20">
        <v>36.243234793886195</v>
      </c>
      <c r="O20">
        <v>0</v>
      </c>
      <c r="P20">
        <v>42.740095010254606</v>
      </c>
      <c r="Q20">
        <v>3.3669898742090147</v>
      </c>
      <c r="R20">
        <v>7.2722139180000109</v>
      </c>
      <c r="S20">
        <v>4.2223259629529295</v>
      </c>
      <c r="T20">
        <v>0</v>
      </c>
      <c r="U20">
        <v>64.236886701001481</v>
      </c>
      <c r="V20">
        <v>3.2619885971223024</v>
      </c>
      <c r="W20">
        <v>11.117021470681683</v>
      </c>
      <c r="X20">
        <v>45.254524675077072</v>
      </c>
      <c r="Y20">
        <v>0</v>
      </c>
      <c r="Z20">
        <v>6.075000000000002</v>
      </c>
      <c r="AA20">
        <v>12.929271077146673</v>
      </c>
      <c r="AB20">
        <v>12.122759863322539</v>
      </c>
      <c r="AC20">
        <v>8.9169461988419361</v>
      </c>
      <c r="AD20">
        <v>8.3897100029217224</v>
      </c>
      <c r="AE20">
        <v>15.166195283901363</v>
      </c>
      <c r="AF20">
        <v>4.9610002232712764</v>
      </c>
      <c r="AG20">
        <v>10.746631424579206</v>
      </c>
      <c r="AH20">
        <v>48.085310436000007</v>
      </c>
      <c r="AI20">
        <v>0.97650021875070236</v>
      </c>
      <c r="AJ20">
        <v>0</v>
      </c>
      <c r="AK20">
        <v>13.664222828175555</v>
      </c>
      <c r="AL20">
        <v>0</v>
      </c>
      <c r="AM20">
        <v>4.8491042282362642</v>
      </c>
      <c r="AN20">
        <v>1.0521411528816682</v>
      </c>
      <c r="AO20">
        <v>5.8629480000000012</v>
      </c>
      <c r="AP20">
        <v>2.3581594177873919</v>
      </c>
      <c r="AQ20">
        <v>7.4227198737518529</v>
      </c>
      <c r="AR20">
        <v>14.564100000000003</v>
      </c>
      <c r="AS20">
        <v>9.9048000584811184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729.40665466602456</v>
      </c>
      <c r="DN20">
        <v>23.958166420029649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0.28926456048151261</v>
      </c>
      <c r="H21">
        <v>0</v>
      </c>
      <c r="I21">
        <v>0</v>
      </c>
      <c r="J21">
        <v>0.28883213116352974</v>
      </c>
      <c r="K21">
        <v>5.1326549272095248</v>
      </c>
      <c r="L21">
        <v>313.66927972891341</v>
      </c>
      <c r="M21">
        <v>28.224337465984593</v>
      </c>
      <c r="N21">
        <v>36.243234793886195</v>
      </c>
      <c r="O21">
        <v>0</v>
      </c>
      <c r="P21">
        <v>42.740095010254606</v>
      </c>
      <c r="Q21">
        <v>3.3683288056534311</v>
      </c>
      <c r="R21">
        <v>7.2722139180000109</v>
      </c>
      <c r="S21">
        <v>4.3109860829875473</v>
      </c>
      <c r="T21">
        <v>0</v>
      </c>
      <c r="U21">
        <v>64.236886701001481</v>
      </c>
      <c r="V21">
        <v>1.6484378417266188</v>
      </c>
      <c r="W21">
        <v>7.0082462621056472</v>
      </c>
      <c r="X21">
        <v>29.980718033620388</v>
      </c>
      <c r="Y21">
        <v>0</v>
      </c>
      <c r="Z21">
        <v>6.075000000000002</v>
      </c>
      <c r="AA21">
        <v>12.929271077146673</v>
      </c>
      <c r="AB21">
        <v>12.122759863322539</v>
      </c>
      <c r="AC21">
        <v>8.9169461988419361</v>
      </c>
      <c r="AD21">
        <v>8.3897100029217224</v>
      </c>
      <c r="AE21">
        <v>15.166195283901363</v>
      </c>
      <c r="AF21">
        <v>4.9610002232712764</v>
      </c>
      <c r="AG21">
        <v>10.746631424579206</v>
      </c>
      <c r="AH21">
        <v>48.085310436000007</v>
      </c>
      <c r="AI21">
        <v>1.9529998541661984</v>
      </c>
      <c r="AJ21">
        <v>0</v>
      </c>
      <c r="AK21">
        <v>13.664222828175555</v>
      </c>
      <c r="AL21">
        <v>0</v>
      </c>
      <c r="AM21">
        <v>4.8491042282362642</v>
      </c>
      <c r="AN21">
        <v>1.0521411528816682</v>
      </c>
      <c r="AO21">
        <v>5.8629480000000012</v>
      </c>
      <c r="AP21">
        <v>3.7337524114967029</v>
      </c>
      <c r="AQ21">
        <v>7.4227198737518529</v>
      </c>
      <c r="AR21">
        <v>14.564100000000003</v>
      </c>
      <c r="AS21">
        <v>9.9048000584811184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711.44526762478063</v>
      </c>
      <c r="DN21">
        <v>23.367861555381943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0.28926456048151261</v>
      </c>
      <c r="H22">
        <v>0</v>
      </c>
      <c r="I22">
        <v>0</v>
      </c>
      <c r="J22">
        <v>0.28883213116352974</v>
      </c>
      <c r="K22">
        <v>5.1326549272095248</v>
      </c>
      <c r="L22">
        <v>358.29872449323568</v>
      </c>
      <c r="M22">
        <v>28.224337465984593</v>
      </c>
      <c r="N22">
        <v>36.243234793886195</v>
      </c>
      <c r="O22">
        <v>0</v>
      </c>
      <c r="P22">
        <v>42.740095010254606</v>
      </c>
      <c r="Q22">
        <v>3.3683288056534311</v>
      </c>
      <c r="R22">
        <v>7.2722139180000109</v>
      </c>
      <c r="S22">
        <v>4.3109860829875473</v>
      </c>
      <c r="T22">
        <v>0</v>
      </c>
      <c r="U22">
        <v>64.236886701001481</v>
      </c>
      <c r="V22">
        <v>1.6484378417266188</v>
      </c>
      <c r="W22">
        <v>7.0082462621056472</v>
      </c>
      <c r="X22">
        <v>29.980718033620388</v>
      </c>
      <c r="Y22">
        <v>0</v>
      </c>
      <c r="Z22">
        <v>6.075000000000002</v>
      </c>
      <c r="AA22">
        <v>12.929271077146673</v>
      </c>
      <c r="AB22">
        <v>12.122759863322539</v>
      </c>
      <c r="AC22">
        <v>8.9169461988419361</v>
      </c>
      <c r="AD22">
        <v>8.3897100029217224</v>
      </c>
      <c r="AE22">
        <v>15.166195283901363</v>
      </c>
      <c r="AF22">
        <v>4.9610002232712764</v>
      </c>
      <c r="AG22">
        <v>10.746631424579206</v>
      </c>
      <c r="AH22">
        <v>48.085310436000007</v>
      </c>
      <c r="AI22">
        <v>1.9529998541661984</v>
      </c>
      <c r="AJ22">
        <v>0</v>
      </c>
      <c r="AK22">
        <v>13.664222828175555</v>
      </c>
      <c r="AL22">
        <v>0</v>
      </c>
      <c r="AM22">
        <v>4.8491042282362642</v>
      </c>
      <c r="AN22">
        <v>1.0521411528816682</v>
      </c>
      <c r="AO22">
        <v>5.8629480000000012</v>
      </c>
      <c r="AP22">
        <v>3.7337524114967029</v>
      </c>
      <c r="AQ22">
        <v>7.4227198737518529</v>
      </c>
      <c r="AR22">
        <v>14.564100000000003</v>
      </c>
      <c r="AS22">
        <v>9.9048000584811184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754.65549633823412</v>
      </c>
      <c r="DN22">
        <v>24.78707760625084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2.1914683102079394E-3</v>
      </c>
      <c r="H23">
        <v>0</v>
      </c>
      <c r="I23">
        <v>0</v>
      </c>
      <c r="J23">
        <v>0</v>
      </c>
      <c r="K23">
        <v>5.1326549272095248</v>
      </c>
      <c r="L23">
        <v>314.33148335886165</v>
      </c>
      <c r="M23">
        <v>28.224337465984593</v>
      </c>
      <c r="N23">
        <v>36.243234793886195</v>
      </c>
      <c r="O23">
        <v>0</v>
      </c>
      <c r="P23">
        <v>42.740095010254606</v>
      </c>
      <c r="Q23">
        <v>3.3217099234416798</v>
      </c>
      <c r="R23">
        <v>7.2722139180000109</v>
      </c>
      <c r="S23">
        <v>4.3109860829875473</v>
      </c>
      <c r="T23">
        <v>0</v>
      </c>
      <c r="U23">
        <v>64.236886701001481</v>
      </c>
      <c r="V23">
        <v>1.6484378417266188</v>
      </c>
      <c r="W23">
        <v>7.0082462621056472</v>
      </c>
      <c r="X23">
        <v>29.980718033620388</v>
      </c>
      <c r="Y23">
        <v>0</v>
      </c>
      <c r="Z23">
        <v>6.075000000000002</v>
      </c>
      <c r="AA23">
        <v>12.929271077146673</v>
      </c>
      <c r="AB23">
        <v>12.122759863322539</v>
      </c>
      <c r="AC23">
        <v>8.9169461988419361</v>
      </c>
      <c r="AD23">
        <v>8.3897100029217224</v>
      </c>
      <c r="AE23">
        <v>15.166195283901363</v>
      </c>
      <c r="AF23">
        <v>4.9610002232712764</v>
      </c>
      <c r="AG23">
        <v>10.746631424579206</v>
      </c>
      <c r="AH23">
        <v>48.085310436000007</v>
      </c>
      <c r="AI23">
        <v>3.5154002041673218</v>
      </c>
      <c r="AJ23">
        <v>0</v>
      </c>
      <c r="AK23">
        <v>13.664222828175555</v>
      </c>
      <c r="AL23">
        <v>0</v>
      </c>
      <c r="AM23">
        <v>4.8491042282362642</v>
      </c>
      <c r="AN23">
        <v>1.0521411528816682</v>
      </c>
      <c r="AO23">
        <v>5.8629480000000012</v>
      </c>
      <c r="AP23">
        <v>3.7337524114967029</v>
      </c>
      <c r="AQ23">
        <v>7.4227198737518529</v>
      </c>
      <c r="AR23">
        <v>14.564100000000003</v>
      </c>
      <c r="AS23">
        <v>9.9048000584811184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712.99641290060185</v>
      </c>
      <c r="DN23">
        <v>23.41879615396352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5.1326549272095248</v>
      </c>
      <c r="L24">
        <v>358.29872449323568</v>
      </c>
      <c r="M24">
        <v>28.224337465984593</v>
      </c>
      <c r="N24">
        <v>36.243234793886195</v>
      </c>
      <c r="O24">
        <v>0</v>
      </c>
      <c r="P24">
        <v>42.740095010254606</v>
      </c>
      <c r="Q24">
        <v>3.3217099234416798</v>
      </c>
      <c r="R24">
        <v>7.2722139180000109</v>
      </c>
      <c r="S24">
        <v>4.3109860829875473</v>
      </c>
      <c r="T24">
        <v>0</v>
      </c>
      <c r="U24">
        <v>64.236886701001481</v>
      </c>
      <c r="V24">
        <v>1.6484378417266188</v>
      </c>
      <c r="W24">
        <v>7.0082462621056472</v>
      </c>
      <c r="X24">
        <v>29.980718033620388</v>
      </c>
      <c r="Y24">
        <v>0</v>
      </c>
      <c r="Z24">
        <v>6.075000000000002</v>
      </c>
      <c r="AA24">
        <v>12.929271077146673</v>
      </c>
      <c r="AB24">
        <v>12.122759863322539</v>
      </c>
      <c r="AC24">
        <v>8.9169461988419361</v>
      </c>
      <c r="AD24">
        <v>8.3897100029217224</v>
      </c>
      <c r="AE24">
        <v>15.166195283901363</v>
      </c>
      <c r="AF24">
        <v>2.5409998707376826</v>
      </c>
      <c r="AG24">
        <v>10.746631424579206</v>
      </c>
      <c r="AH24">
        <v>48.085310436000007</v>
      </c>
      <c r="AI24">
        <v>20.067465517399736</v>
      </c>
      <c r="AJ24">
        <v>0</v>
      </c>
      <c r="AK24">
        <v>13.664222828175555</v>
      </c>
      <c r="AL24">
        <v>0</v>
      </c>
      <c r="AM24">
        <v>4.8491042282362642</v>
      </c>
      <c r="AN24">
        <v>1.0521411528816682</v>
      </c>
      <c r="AO24">
        <v>5.8629480000000012</v>
      </c>
      <c r="AP24">
        <v>3.7337524114967029</v>
      </c>
      <c r="AQ24">
        <v>7.4227198737518529</v>
      </c>
      <c r="AR24">
        <v>14.564100000000003</v>
      </c>
      <c r="AS24">
        <v>9.9048000584811184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769.24603918907258</v>
      </c>
      <c r="DN24">
        <v>25.266284492255309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5.1326549272095248</v>
      </c>
      <c r="L25">
        <v>446.23038063855529</v>
      </c>
      <c r="M25">
        <v>28.224337465984593</v>
      </c>
      <c r="N25">
        <v>36.243234793886195</v>
      </c>
      <c r="O25">
        <v>0</v>
      </c>
      <c r="P25">
        <v>42.740095010254606</v>
      </c>
      <c r="Q25">
        <v>3.3217099234416798</v>
      </c>
      <c r="R25">
        <v>7.2722139180000109</v>
      </c>
      <c r="S25">
        <v>4.3109860829875473</v>
      </c>
      <c r="T25">
        <v>0</v>
      </c>
      <c r="U25">
        <v>64.236886701001481</v>
      </c>
      <c r="V25">
        <v>1.6484378417266188</v>
      </c>
      <c r="W25">
        <v>7.0082462621056472</v>
      </c>
      <c r="X25">
        <v>29.980718033620388</v>
      </c>
      <c r="Y25">
        <v>0</v>
      </c>
      <c r="Z25">
        <v>6.075000000000002</v>
      </c>
      <c r="AA25">
        <v>12.929271077146673</v>
      </c>
      <c r="AB25">
        <v>12.122759863322539</v>
      </c>
      <c r="AC25">
        <v>8.9169461988419361</v>
      </c>
      <c r="AD25">
        <v>8.3897100029217224</v>
      </c>
      <c r="AE25">
        <v>15.166195283901363</v>
      </c>
      <c r="AF25">
        <v>2.4805001116356387</v>
      </c>
      <c r="AG25">
        <v>10.746631424579206</v>
      </c>
      <c r="AH25">
        <v>48.085310436000007</v>
      </c>
      <c r="AI25">
        <v>20.067465517399736</v>
      </c>
      <c r="AJ25">
        <v>0</v>
      </c>
      <c r="AK25">
        <v>13.664222828175555</v>
      </c>
      <c r="AL25">
        <v>0</v>
      </c>
      <c r="AM25">
        <v>4.8491042282362642</v>
      </c>
      <c r="AN25">
        <v>1.0521411528816682</v>
      </c>
      <c r="AO25">
        <v>5.8629480000000012</v>
      </c>
      <c r="AP25">
        <v>2.3581594177873919</v>
      </c>
      <c r="AQ25">
        <v>7.4227198737518529</v>
      </c>
      <c r="AR25">
        <v>14.564100000000003</v>
      </c>
      <c r="AS25">
        <v>9.9048000584811184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852.99112440504496</v>
      </c>
      <c r="DN25">
        <v>28.016762668791245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5.1326549272095248</v>
      </c>
      <c r="L26">
        <v>446.23038063855529</v>
      </c>
      <c r="M26">
        <v>28.224337465984593</v>
      </c>
      <c r="N26">
        <v>36.243234793886195</v>
      </c>
      <c r="O26">
        <v>0</v>
      </c>
      <c r="P26">
        <v>42.740095010254606</v>
      </c>
      <c r="Q26">
        <v>3.3217099234416798</v>
      </c>
      <c r="R26">
        <v>7.2722139180000109</v>
      </c>
      <c r="S26">
        <v>4.3109860829875473</v>
      </c>
      <c r="T26">
        <v>0</v>
      </c>
      <c r="U26">
        <v>64.236886701001481</v>
      </c>
      <c r="V26">
        <v>1.6484378417266188</v>
      </c>
      <c r="W26">
        <v>7.0082462621056472</v>
      </c>
      <c r="X26">
        <v>29.980718033620388</v>
      </c>
      <c r="Y26">
        <v>0</v>
      </c>
      <c r="Z26">
        <v>6.075000000000002</v>
      </c>
      <c r="AA26">
        <v>12.929271077146673</v>
      </c>
      <c r="AB26">
        <v>12.122759863322539</v>
      </c>
      <c r="AC26">
        <v>8.9169461988419361</v>
      </c>
      <c r="AD26">
        <v>8.3897100029217224</v>
      </c>
      <c r="AE26">
        <v>15.166195283901363</v>
      </c>
      <c r="AF26">
        <v>2.4805001116356387</v>
      </c>
      <c r="AG26">
        <v>10.746631424579206</v>
      </c>
      <c r="AH26">
        <v>48.085310436000007</v>
      </c>
      <c r="AI26">
        <v>20.067465517399736</v>
      </c>
      <c r="AJ26">
        <v>0</v>
      </c>
      <c r="AK26">
        <v>13.664222828175555</v>
      </c>
      <c r="AL26">
        <v>0</v>
      </c>
      <c r="AM26">
        <v>4.8491042282362642</v>
      </c>
      <c r="AN26">
        <v>1.0521411528816682</v>
      </c>
      <c r="AO26">
        <v>5.8629480000000012</v>
      </c>
      <c r="AP26">
        <v>2.3581594177873919</v>
      </c>
      <c r="AQ26">
        <v>7.4227198737518529</v>
      </c>
      <c r="AR26">
        <v>14.564100000000003</v>
      </c>
      <c r="AS26">
        <v>9.9048000584811184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852.99112440504496</v>
      </c>
      <c r="DN26">
        <v>28.016762668791245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5.1326549272095248</v>
      </c>
      <c r="L27">
        <v>368.93872571632028</v>
      </c>
      <c r="M27">
        <v>28.224337465984593</v>
      </c>
      <c r="N27">
        <v>36.243234793886195</v>
      </c>
      <c r="O27">
        <v>0</v>
      </c>
      <c r="P27">
        <v>42.740095010254606</v>
      </c>
      <c r="Q27">
        <v>3.3217099234416798</v>
      </c>
      <c r="R27">
        <v>7.2722139180000109</v>
      </c>
      <c r="S27">
        <v>4.3109860829875473</v>
      </c>
      <c r="T27">
        <v>0</v>
      </c>
      <c r="U27">
        <v>64.236886701001481</v>
      </c>
      <c r="V27">
        <v>1.6484378417266188</v>
      </c>
      <c r="W27">
        <v>7.0082462621056472</v>
      </c>
      <c r="X27">
        <v>29.980718033620388</v>
      </c>
      <c r="Y27">
        <v>0</v>
      </c>
      <c r="Z27">
        <v>6.075000000000002</v>
      </c>
      <c r="AA27">
        <v>12.929271077146673</v>
      </c>
      <c r="AB27">
        <v>12.122759863322539</v>
      </c>
      <c r="AC27">
        <v>8.9169461988419361</v>
      </c>
      <c r="AD27">
        <v>8.3897100029217224</v>
      </c>
      <c r="AE27">
        <v>15.166195283901363</v>
      </c>
      <c r="AF27">
        <v>2.4805001116356387</v>
      </c>
      <c r="AG27">
        <v>10.746631424579206</v>
      </c>
      <c r="AH27">
        <v>48.085310436000007</v>
      </c>
      <c r="AI27">
        <v>20.067465517399736</v>
      </c>
      <c r="AJ27">
        <v>0</v>
      </c>
      <c r="AK27">
        <v>13.664222828175555</v>
      </c>
      <c r="AL27">
        <v>0</v>
      </c>
      <c r="AM27">
        <v>4.8491042282362642</v>
      </c>
      <c r="AN27">
        <v>1.0521411528816682</v>
      </c>
      <c r="AO27">
        <v>5.8629480000000012</v>
      </c>
      <c r="AP27">
        <v>1.9651328481561601</v>
      </c>
      <c r="AQ27">
        <v>4.9484800114771037</v>
      </c>
      <c r="AR27">
        <v>14.564100000000003</v>
      </c>
      <c r="AS27">
        <v>9.9048000584811184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775.38127959452208</v>
      </c>
      <c r="DN27">
        <v>25.467686125173195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5.1326549272095248</v>
      </c>
      <c r="L28">
        <v>313.86608132716538</v>
      </c>
      <c r="M28">
        <v>28.224337465984593</v>
      </c>
      <c r="N28">
        <v>36.243234793886195</v>
      </c>
      <c r="O28">
        <v>0</v>
      </c>
      <c r="P28">
        <v>42.740095010254606</v>
      </c>
      <c r="Q28">
        <v>3.3217099234416798</v>
      </c>
      <c r="R28">
        <v>7.2722139180000109</v>
      </c>
      <c r="S28">
        <v>4.3109860829875473</v>
      </c>
      <c r="T28">
        <v>0</v>
      </c>
      <c r="U28">
        <v>64.236886701001481</v>
      </c>
      <c r="V28">
        <v>1.6484378417266188</v>
      </c>
      <c r="W28">
        <v>7.0082462621056472</v>
      </c>
      <c r="X28">
        <v>29.980718033620388</v>
      </c>
      <c r="Y28">
        <v>0</v>
      </c>
      <c r="Z28">
        <v>6.075000000000002</v>
      </c>
      <c r="AA28">
        <v>12.929271077146673</v>
      </c>
      <c r="AB28">
        <v>12.122759863322539</v>
      </c>
      <c r="AC28">
        <v>8.9169461988419361</v>
      </c>
      <c r="AD28">
        <v>8.3897100029217224</v>
      </c>
      <c r="AE28">
        <v>15.166195283901363</v>
      </c>
      <c r="AF28">
        <v>2.4805001116356387</v>
      </c>
      <c r="AG28">
        <v>10.746631424579206</v>
      </c>
      <c r="AH28">
        <v>48.085310436000007</v>
      </c>
      <c r="AI28">
        <v>20.067465517399736</v>
      </c>
      <c r="AJ28">
        <v>0</v>
      </c>
      <c r="AK28">
        <v>13.664222828175555</v>
      </c>
      <c r="AL28">
        <v>0</v>
      </c>
      <c r="AM28">
        <v>4.8491042282362642</v>
      </c>
      <c r="AN28">
        <v>1.0521411528816682</v>
      </c>
      <c r="AO28">
        <v>5.8629480000000012</v>
      </c>
      <c r="AP28">
        <v>1.9651328481561601</v>
      </c>
      <c r="AQ28">
        <v>0</v>
      </c>
      <c r="AR28">
        <v>14.564100000000003</v>
      </c>
      <c r="AS28">
        <v>9.9048000584811184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717.26882708339417</v>
      </c>
      <c r="DN28">
        <v>23.559014235668965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5.1326549272095248</v>
      </c>
      <c r="L29">
        <v>313.86608132716538</v>
      </c>
      <c r="M29">
        <v>28.224337465984593</v>
      </c>
      <c r="N29">
        <v>36.243234793886195</v>
      </c>
      <c r="O29">
        <v>0</v>
      </c>
      <c r="P29">
        <v>42.740095010254606</v>
      </c>
      <c r="Q29">
        <v>3.3217099234416798</v>
      </c>
      <c r="R29">
        <v>7.2722139180000109</v>
      </c>
      <c r="S29">
        <v>4.3109860829875473</v>
      </c>
      <c r="T29">
        <v>0</v>
      </c>
      <c r="U29">
        <v>64.236886701001481</v>
      </c>
      <c r="V29">
        <v>1.6484378417266188</v>
      </c>
      <c r="W29">
        <v>7.0082462621056472</v>
      </c>
      <c r="X29">
        <v>29.980718033620388</v>
      </c>
      <c r="Y29">
        <v>0</v>
      </c>
      <c r="Z29">
        <v>6.075000000000002</v>
      </c>
      <c r="AA29">
        <v>12.929271077146673</v>
      </c>
      <c r="AB29">
        <v>12.122759863322539</v>
      </c>
      <c r="AC29">
        <v>8.9169461988419361</v>
      </c>
      <c r="AD29">
        <v>8.3897100029217224</v>
      </c>
      <c r="AE29">
        <v>15.166195283901363</v>
      </c>
      <c r="AF29">
        <v>2.4805001116356387</v>
      </c>
      <c r="AG29">
        <v>10.746631424579206</v>
      </c>
      <c r="AH29">
        <v>48.085310436000007</v>
      </c>
      <c r="AI29">
        <v>20.067465517399736</v>
      </c>
      <c r="AJ29">
        <v>0</v>
      </c>
      <c r="AK29">
        <v>13.664222828175555</v>
      </c>
      <c r="AL29">
        <v>0</v>
      </c>
      <c r="AM29">
        <v>4.8491042282362642</v>
      </c>
      <c r="AN29">
        <v>1.0521411528816682</v>
      </c>
      <c r="AO29">
        <v>5.8629480000000012</v>
      </c>
      <c r="AP29">
        <v>1.9651328481561601</v>
      </c>
      <c r="AQ29">
        <v>0</v>
      </c>
      <c r="AR29">
        <v>14.564100000000003</v>
      </c>
      <c r="AS29">
        <v>9.9048000584811184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717.26882708339417</v>
      </c>
      <c r="DN29">
        <v>23.559014235668965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5.140852255221958</v>
      </c>
      <c r="L30">
        <v>313.86608132716538</v>
      </c>
      <c r="M30">
        <v>28.224337465984593</v>
      </c>
      <c r="N30">
        <v>36.243234793886195</v>
      </c>
      <c r="O30">
        <v>0</v>
      </c>
      <c r="P30">
        <v>42.740095010254606</v>
      </c>
      <c r="Q30">
        <v>3.3217099234416798</v>
      </c>
      <c r="R30">
        <v>7.2722139180000109</v>
      </c>
      <c r="S30">
        <v>4.3109860829875473</v>
      </c>
      <c r="T30">
        <v>0</v>
      </c>
      <c r="U30">
        <v>64.236886701001481</v>
      </c>
      <c r="V30">
        <v>1.6484378417266188</v>
      </c>
      <c r="W30">
        <v>7.0082462621056472</v>
      </c>
      <c r="X30">
        <v>29.980718033620388</v>
      </c>
      <c r="Y30">
        <v>0</v>
      </c>
      <c r="Z30">
        <v>6.075000000000002</v>
      </c>
      <c r="AA30">
        <v>12.929271077146673</v>
      </c>
      <c r="AB30">
        <v>12.122759863322539</v>
      </c>
      <c r="AC30">
        <v>8.9169461988419361</v>
      </c>
      <c r="AD30">
        <v>8.3897100029217224</v>
      </c>
      <c r="AE30">
        <v>15.166195283901363</v>
      </c>
      <c r="AF30">
        <v>2.4805001116356387</v>
      </c>
      <c r="AG30">
        <v>10.746631424579206</v>
      </c>
      <c r="AH30">
        <v>48.085310436000007</v>
      </c>
      <c r="AI30">
        <v>3.1247998249994384</v>
      </c>
      <c r="AJ30">
        <v>0</v>
      </c>
      <c r="AK30">
        <v>13.664222828175555</v>
      </c>
      <c r="AL30">
        <v>0</v>
      </c>
      <c r="AM30">
        <v>4.8491042282362642</v>
      </c>
      <c r="AN30">
        <v>1.0521411528816682</v>
      </c>
      <c r="AO30">
        <v>5.8629480000000012</v>
      </c>
      <c r="AP30">
        <v>1.9651328481561601</v>
      </c>
      <c r="AQ30">
        <v>0</v>
      </c>
      <c r="AR30">
        <v>15.918900000000002</v>
      </c>
      <c r="AS30">
        <v>9.9048000584811184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702.18459250537921</v>
      </c>
      <c r="DN30">
        <v>23.063580449296062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5.140852255221958</v>
      </c>
      <c r="L31">
        <v>313.86608132716538</v>
      </c>
      <c r="M31">
        <v>28.224337465984593</v>
      </c>
      <c r="N31">
        <v>36.243234793886195</v>
      </c>
      <c r="O31">
        <v>0</v>
      </c>
      <c r="P31">
        <v>42.740095010254606</v>
      </c>
      <c r="Q31">
        <v>3.3217099234416798</v>
      </c>
      <c r="R31">
        <v>6.8999230658041295</v>
      </c>
      <c r="S31">
        <v>4.3109860829875473</v>
      </c>
      <c r="T31">
        <v>0</v>
      </c>
      <c r="U31">
        <v>64.236886701001481</v>
      </c>
      <c r="V31">
        <v>0.61366906474820138</v>
      </c>
      <c r="W31">
        <v>3.6810110495287187</v>
      </c>
      <c r="X31">
        <v>22.255106450983515</v>
      </c>
      <c r="Y31">
        <v>0</v>
      </c>
      <c r="Z31">
        <v>6.075000000000002</v>
      </c>
      <c r="AA31">
        <v>12.929271077146673</v>
      </c>
      <c r="AB31">
        <v>12.122759863322539</v>
      </c>
      <c r="AC31">
        <v>8.9169461988419361</v>
      </c>
      <c r="AD31">
        <v>8.3897100029217224</v>
      </c>
      <c r="AE31">
        <v>15.166195283901363</v>
      </c>
      <c r="AF31">
        <v>2.4805001116356387</v>
      </c>
      <c r="AG31">
        <v>10.746631424579206</v>
      </c>
      <c r="AH31">
        <v>48.085310436000007</v>
      </c>
      <c r="AI31">
        <v>0.97650021875070236</v>
      </c>
      <c r="AJ31">
        <v>0</v>
      </c>
      <c r="AK31">
        <v>13.664222828175555</v>
      </c>
      <c r="AL31">
        <v>0</v>
      </c>
      <c r="AM31">
        <v>4.8491042282362642</v>
      </c>
      <c r="AN31">
        <v>1.0521411528816682</v>
      </c>
      <c r="AO31">
        <v>5.8629480000000012</v>
      </c>
      <c r="AP31">
        <v>2.3581594177873919</v>
      </c>
      <c r="AQ31">
        <v>0</v>
      </c>
      <c r="AR31">
        <v>15.918900000000002</v>
      </c>
      <c r="AS31">
        <v>9.9048000584811184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688.42163222943952</v>
      </c>
      <c r="DN31">
        <v>22.611361264230172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5.140852255221958</v>
      </c>
      <c r="L32">
        <v>313.86608132716538</v>
      </c>
      <c r="M32">
        <v>28.224337465984593</v>
      </c>
      <c r="N32">
        <v>36.243234793886195</v>
      </c>
      <c r="O32">
        <v>0</v>
      </c>
      <c r="P32">
        <v>42.740095010254606</v>
      </c>
      <c r="Q32">
        <v>3.3217099234416798</v>
      </c>
      <c r="R32">
        <v>6.8999230658041295</v>
      </c>
      <c r="S32">
        <v>4.3109860829875473</v>
      </c>
      <c r="T32">
        <v>0</v>
      </c>
      <c r="U32">
        <v>64.236886701001481</v>
      </c>
      <c r="V32">
        <v>0.61366906474820138</v>
      </c>
      <c r="W32">
        <v>3.6810110495287187</v>
      </c>
      <c r="X32">
        <v>21.619572976580134</v>
      </c>
      <c r="Y32">
        <v>0</v>
      </c>
      <c r="Z32">
        <v>4.0216500000000011</v>
      </c>
      <c r="AA32">
        <v>12.929271077146673</v>
      </c>
      <c r="AB32">
        <v>12.122759863322539</v>
      </c>
      <c r="AC32">
        <v>8.9169461988419361</v>
      </c>
      <c r="AD32">
        <v>8.3897100029217224</v>
      </c>
      <c r="AE32">
        <v>15.166195283901363</v>
      </c>
      <c r="AF32">
        <v>2.4805001116356387</v>
      </c>
      <c r="AG32">
        <v>10.746631424579206</v>
      </c>
      <c r="AH32">
        <v>48.085310436000007</v>
      </c>
      <c r="AI32">
        <v>0.97650021875070236</v>
      </c>
      <c r="AJ32">
        <v>0</v>
      </c>
      <c r="AK32">
        <v>13.664222828175555</v>
      </c>
      <c r="AL32">
        <v>0</v>
      </c>
      <c r="AM32">
        <v>4.8491042282362642</v>
      </c>
      <c r="AN32">
        <v>1.0521411528816682</v>
      </c>
      <c r="AO32">
        <v>5.8629480000000012</v>
      </c>
      <c r="AP32">
        <v>2.3581594177873919</v>
      </c>
      <c r="AQ32">
        <v>0</v>
      </c>
      <c r="AR32">
        <v>14.564100000000003</v>
      </c>
      <c r="AS32">
        <v>9.9048000584811184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684.50655736850172</v>
      </c>
      <c r="DN32">
        <v>22.482752650764652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5.140852255221958</v>
      </c>
      <c r="L33">
        <v>313.86608132716538</v>
      </c>
      <c r="M33">
        <v>28.224337465984593</v>
      </c>
      <c r="N33">
        <v>36.243234793886195</v>
      </c>
      <c r="O33">
        <v>0</v>
      </c>
      <c r="P33">
        <v>42.740095010254606</v>
      </c>
      <c r="Q33">
        <v>3.3217099234416798</v>
      </c>
      <c r="R33">
        <v>6.8999230658041295</v>
      </c>
      <c r="S33">
        <v>4.3109860829875473</v>
      </c>
      <c r="T33">
        <v>0</v>
      </c>
      <c r="U33">
        <v>64.236886701001481</v>
      </c>
      <c r="V33">
        <v>0.61366906474820138</v>
      </c>
      <c r="W33">
        <v>3.6810110495287187</v>
      </c>
      <c r="X33">
        <v>21.619572976580134</v>
      </c>
      <c r="Y33">
        <v>0</v>
      </c>
      <c r="Z33">
        <v>4.0216500000000011</v>
      </c>
      <c r="AA33">
        <v>12.929271077146673</v>
      </c>
      <c r="AB33">
        <v>12.122759863322539</v>
      </c>
      <c r="AC33">
        <v>8.9169461988419361</v>
      </c>
      <c r="AD33">
        <v>8.3897100029217224</v>
      </c>
      <c r="AE33">
        <v>15.166195283901363</v>
      </c>
      <c r="AF33">
        <v>2.4805001116356387</v>
      </c>
      <c r="AG33">
        <v>10.746631424579206</v>
      </c>
      <c r="AH33">
        <v>48.085310436000007</v>
      </c>
      <c r="AI33">
        <v>0.97650021875070236</v>
      </c>
      <c r="AJ33">
        <v>0</v>
      </c>
      <c r="AK33">
        <v>13.664222828175555</v>
      </c>
      <c r="AL33">
        <v>0</v>
      </c>
      <c r="AM33">
        <v>4.8491042282362642</v>
      </c>
      <c r="AN33">
        <v>1.0521411528816682</v>
      </c>
      <c r="AO33">
        <v>5.8629480000000012</v>
      </c>
      <c r="AP33">
        <v>2.7511859874186237</v>
      </c>
      <c r="AQ33">
        <v>0</v>
      </c>
      <c r="AR33">
        <v>14.564100000000003</v>
      </c>
      <c r="AS33">
        <v>9.9048000584811184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684.88706255425143</v>
      </c>
      <c r="DN33">
        <v>22.495274034646091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5.140852255221958</v>
      </c>
      <c r="L34">
        <v>313.86608132716538</v>
      </c>
      <c r="M34">
        <v>28.224337465984593</v>
      </c>
      <c r="N34">
        <v>36.243234793886195</v>
      </c>
      <c r="O34">
        <v>0</v>
      </c>
      <c r="P34">
        <v>42.740095010254606</v>
      </c>
      <c r="Q34">
        <v>3.3217099234416798</v>
      </c>
      <c r="R34">
        <v>6.8999230658041295</v>
      </c>
      <c r="S34">
        <v>4.3109860829875473</v>
      </c>
      <c r="T34">
        <v>0</v>
      </c>
      <c r="U34">
        <v>64.236886701001481</v>
      </c>
      <c r="V34">
        <v>0.61366906474820138</v>
      </c>
      <c r="W34">
        <v>3.6810110495287187</v>
      </c>
      <c r="X34">
        <v>21.619572976580134</v>
      </c>
      <c r="Y34">
        <v>0</v>
      </c>
      <c r="Z34">
        <v>4.0216500000000011</v>
      </c>
      <c r="AA34">
        <v>12.929271077146673</v>
      </c>
      <c r="AB34">
        <v>12.122759863322539</v>
      </c>
      <c r="AC34">
        <v>8.9169461988419361</v>
      </c>
      <c r="AD34">
        <v>8.3897100029217224</v>
      </c>
      <c r="AE34">
        <v>15.166195283901363</v>
      </c>
      <c r="AF34">
        <v>2.4805001116356387</v>
      </c>
      <c r="AG34">
        <v>10.746631424579206</v>
      </c>
      <c r="AH34">
        <v>48.085310436000007</v>
      </c>
      <c r="AI34">
        <v>0.97650021875070236</v>
      </c>
      <c r="AJ34">
        <v>0</v>
      </c>
      <c r="AK34">
        <v>13.664222828175555</v>
      </c>
      <c r="AL34">
        <v>0</v>
      </c>
      <c r="AM34">
        <v>4.8491042282362642</v>
      </c>
      <c r="AN34">
        <v>1.0521411528816682</v>
      </c>
      <c r="AO34">
        <v>5.8629480000000012</v>
      </c>
      <c r="AP34">
        <v>2.7511859874186237</v>
      </c>
      <c r="AQ34">
        <v>0</v>
      </c>
      <c r="AR34">
        <v>14.564100000000003</v>
      </c>
      <c r="AS34">
        <v>9.9048000584811184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684.88706255425143</v>
      </c>
      <c r="DN34">
        <v>22.495274034646091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5.140852255221958</v>
      </c>
      <c r="L35">
        <v>313.86608132716538</v>
      </c>
      <c r="M35">
        <v>26.691599879021272</v>
      </c>
      <c r="N35">
        <v>36.243234793886195</v>
      </c>
      <c r="O35">
        <v>0</v>
      </c>
      <c r="P35">
        <v>42.740095010254606</v>
      </c>
      <c r="Q35">
        <v>3.3217099234416798</v>
      </c>
      <c r="R35">
        <v>6.8999230658041295</v>
      </c>
      <c r="S35">
        <v>4.3109860829875473</v>
      </c>
      <c r="T35">
        <v>0</v>
      </c>
      <c r="U35">
        <v>64.236886701001481</v>
      </c>
      <c r="V35">
        <v>0.61366906474820138</v>
      </c>
      <c r="W35">
        <v>3.6810110495287187</v>
      </c>
      <c r="X35">
        <v>15.645683053163435</v>
      </c>
      <c r="Y35">
        <v>0</v>
      </c>
      <c r="Z35">
        <v>4.0216500000000011</v>
      </c>
      <c r="AA35">
        <v>12.929271077146673</v>
      </c>
      <c r="AB35">
        <v>12.122759863322539</v>
      </c>
      <c r="AC35">
        <v>8.9169461988419361</v>
      </c>
      <c r="AD35">
        <v>8.3897100029217224</v>
      </c>
      <c r="AE35">
        <v>15.166195283901363</v>
      </c>
      <c r="AF35">
        <v>2.4805001116356387</v>
      </c>
      <c r="AG35">
        <v>10.746631424579206</v>
      </c>
      <c r="AH35">
        <v>48.085310436000007</v>
      </c>
      <c r="AI35">
        <v>0.97650021875070236</v>
      </c>
      <c r="AJ35">
        <v>0</v>
      </c>
      <c r="AK35">
        <v>13.664222828175555</v>
      </c>
      <c r="AL35">
        <v>0</v>
      </c>
      <c r="AM35">
        <v>4.8491042282362642</v>
      </c>
      <c r="AN35">
        <v>1.0521411528816682</v>
      </c>
      <c r="AO35">
        <v>5.8629480000000012</v>
      </c>
      <c r="AP35">
        <v>2.7511859874186237</v>
      </c>
      <c r="AQ35">
        <v>0</v>
      </c>
      <c r="AR35">
        <v>14.564100000000003</v>
      </c>
      <c r="AS35">
        <v>9.9048000584811184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677.61932953239341</v>
      </c>
      <c r="DN35">
        <v>22.256379546124133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5.140852255221958</v>
      </c>
      <c r="L36">
        <v>313.86608132716538</v>
      </c>
      <c r="M36">
        <v>26.691599879021272</v>
      </c>
      <c r="N36">
        <v>36.243234793886195</v>
      </c>
      <c r="O36">
        <v>0</v>
      </c>
      <c r="P36">
        <v>42.740095010254606</v>
      </c>
      <c r="Q36">
        <v>3.3217099234416798</v>
      </c>
      <c r="R36">
        <v>6.8999230658041295</v>
      </c>
      <c r="S36">
        <v>4.3109860829875473</v>
      </c>
      <c r="T36">
        <v>0</v>
      </c>
      <c r="U36">
        <v>64.236886701001481</v>
      </c>
      <c r="V36">
        <v>0.61366906474820138</v>
      </c>
      <c r="W36">
        <v>3.6810110495287187</v>
      </c>
      <c r="X36">
        <v>15.645683053163435</v>
      </c>
      <c r="Y36">
        <v>0</v>
      </c>
      <c r="Z36">
        <v>4.0216500000000011</v>
      </c>
      <c r="AA36">
        <v>12.929271077146673</v>
      </c>
      <c r="AB36">
        <v>12.122759863322539</v>
      </c>
      <c r="AC36">
        <v>8.9169461988419361</v>
      </c>
      <c r="AD36">
        <v>8.3897100029217224</v>
      </c>
      <c r="AE36">
        <v>15.166195283901363</v>
      </c>
      <c r="AF36">
        <v>2.4805001116356387</v>
      </c>
      <c r="AG36">
        <v>10.746631424579206</v>
      </c>
      <c r="AH36">
        <v>48.085310436000007</v>
      </c>
      <c r="AI36">
        <v>0.97650021875070236</v>
      </c>
      <c r="AJ36">
        <v>0</v>
      </c>
      <c r="AK36">
        <v>13.664222828175555</v>
      </c>
      <c r="AL36">
        <v>0</v>
      </c>
      <c r="AM36">
        <v>3.2392800163694044</v>
      </c>
      <c r="AN36">
        <v>1.0521411528816682</v>
      </c>
      <c r="AO36">
        <v>5.8629480000000012</v>
      </c>
      <c r="AP36">
        <v>2.7511859874186237</v>
      </c>
      <c r="AQ36">
        <v>0</v>
      </c>
      <c r="AR36">
        <v>14.564100000000003</v>
      </c>
      <c r="AS36">
        <v>9.9048000584811184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676.06069770912529</v>
      </c>
      <c r="DN36">
        <v>22.205187157525454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5.140852255221958</v>
      </c>
      <c r="L37">
        <v>313.86608132716538</v>
      </c>
      <c r="M37">
        <v>26.691599879021272</v>
      </c>
      <c r="N37">
        <v>36.243234793886195</v>
      </c>
      <c r="O37">
        <v>0</v>
      </c>
      <c r="P37">
        <v>42.740095010254606</v>
      </c>
      <c r="Q37">
        <v>3.3217099234416798</v>
      </c>
      <c r="R37">
        <v>6.8999230658041295</v>
      </c>
      <c r="S37">
        <v>4.3109860829875473</v>
      </c>
      <c r="T37">
        <v>0</v>
      </c>
      <c r="U37">
        <v>64.236886701001481</v>
      </c>
      <c r="V37">
        <v>0.61366906474820138</v>
      </c>
      <c r="W37">
        <v>3.6810110495287187</v>
      </c>
      <c r="X37">
        <v>15.645683053163435</v>
      </c>
      <c r="Y37">
        <v>0</v>
      </c>
      <c r="Z37">
        <v>4.0216500000000011</v>
      </c>
      <c r="AA37">
        <v>12.929271077146673</v>
      </c>
      <c r="AB37">
        <v>12.122759863322539</v>
      </c>
      <c r="AC37">
        <v>8.9169461988419361</v>
      </c>
      <c r="AD37">
        <v>8.3897100029217224</v>
      </c>
      <c r="AE37">
        <v>15.166195283901363</v>
      </c>
      <c r="AF37">
        <v>2.4805001116356387</v>
      </c>
      <c r="AG37">
        <v>10.746631424579206</v>
      </c>
      <c r="AH37">
        <v>48.085310436000007</v>
      </c>
      <c r="AI37">
        <v>4.6872001750005614</v>
      </c>
      <c r="AJ37">
        <v>0</v>
      </c>
      <c r="AK37">
        <v>13.664222828175555</v>
      </c>
      <c r="AL37">
        <v>0</v>
      </c>
      <c r="AM37">
        <v>3.2392800163694044</v>
      </c>
      <c r="AN37">
        <v>1.0521411528816682</v>
      </c>
      <c r="AO37">
        <v>4.9609560000000004</v>
      </c>
      <c r="AP37">
        <v>2.7511859874186237</v>
      </c>
      <c r="AQ37">
        <v>0</v>
      </c>
      <c r="AR37">
        <v>14.564100000000003</v>
      </c>
      <c r="AS37">
        <v>9.9048000584811184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678.78008875709145</v>
      </c>
      <c r="DN37">
        <v>22.294504065809182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5.140852255221958</v>
      </c>
      <c r="L38">
        <v>313.86608132716538</v>
      </c>
      <c r="M38">
        <v>26.691599879021272</v>
      </c>
      <c r="N38">
        <v>36.243234793886195</v>
      </c>
      <c r="O38">
        <v>0</v>
      </c>
      <c r="P38">
        <v>42.740095010254606</v>
      </c>
      <c r="Q38">
        <v>3.3217099234416798</v>
      </c>
      <c r="R38">
        <v>6.8999230658041295</v>
      </c>
      <c r="S38">
        <v>4.3109860829875473</v>
      </c>
      <c r="T38">
        <v>0</v>
      </c>
      <c r="U38">
        <v>64.236886701001481</v>
      </c>
      <c r="V38">
        <v>0.61366906474820138</v>
      </c>
      <c r="W38">
        <v>3.6810110495287187</v>
      </c>
      <c r="X38">
        <v>15.645683053163435</v>
      </c>
      <c r="Y38">
        <v>0</v>
      </c>
      <c r="Z38">
        <v>4.0216500000000011</v>
      </c>
      <c r="AA38">
        <v>12.929271077146673</v>
      </c>
      <c r="AB38">
        <v>12.122759863322539</v>
      </c>
      <c r="AC38">
        <v>8.9169461988419361</v>
      </c>
      <c r="AD38">
        <v>8.3897100029217224</v>
      </c>
      <c r="AE38">
        <v>15.166195283901363</v>
      </c>
      <c r="AF38">
        <v>2.4805001116356387</v>
      </c>
      <c r="AG38">
        <v>10.746631424579206</v>
      </c>
      <c r="AH38">
        <v>48.085310436000007</v>
      </c>
      <c r="AI38">
        <v>4.6872001750005614</v>
      </c>
      <c r="AJ38">
        <v>0</v>
      </c>
      <c r="AK38">
        <v>13.664222828175555</v>
      </c>
      <c r="AL38">
        <v>0</v>
      </c>
      <c r="AM38">
        <v>3.2392800163694044</v>
      </c>
      <c r="AN38">
        <v>1.0521411528816682</v>
      </c>
      <c r="AO38">
        <v>4.9609560000000004</v>
      </c>
      <c r="AP38">
        <v>2.7511859874186237</v>
      </c>
      <c r="AQ38">
        <v>0</v>
      </c>
      <c r="AR38">
        <v>14.564100000000003</v>
      </c>
      <c r="AS38">
        <v>9.9048000584811184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678.78008875709145</v>
      </c>
      <c r="DN38">
        <v>22.294504065809182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5.147586866856626</v>
      </c>
      <c r="L39">
        <v>316.71853149352586</v>
      </c>
      <c r="M39">
        <v>26.691599879021272</v>
      </c>
      <c r="N39">
        <v>36.243234793886195</v>
      </c>
      <c r="O39">
        <v>0</v>
      </c>
      <c r="P39">
        <v>42.740095010254606</v>
      </c>
      <c r="Q39">
        <v>3.6256923367789029</v>
      </c>
      <c r="R39">
        <v>6.7930606501891848</v>
      </c>
      <c r="S39">
        <v>4.2378842342868337</v>
      </c>
      <c r="T39">
        <v>0</v>
      </c>
      <c r="U39">
        <v>64.236886701001481</v>
      </c>
      <c r="V39">
        <v>0.61366906474820138</v>
      </c>
      <c r="W39">
        <v>3.6810110495287187</v>
      </c>
      <c r="X39">
        <v>15.645683053163435</v>
      </c>
      <c r="Y39">
        <v>0</v>
      </c>
      <c r="Z39">
        <v>4.0216500000000011</v>
      </c>
      <c r="AA39">
        <v>12.929271077146673</v>
      </c>
      <c r="AB39">
        <v>12.122759863322539</v>
      </c>
      <c r="AC39">
        <v>8.9169461988419361</v>
      </c>
      <c r="AD39">
        <v>8.3897100029217224</v>
      </c>
      <c r="AE39">
        <v>15.166195283901363</v>
      </c>
      <c r="AF39">
        <v>2.4805001116356387</v>
      </c>
      <c r="AG39">
        <v>10.746631424579206</v>
      </c>
      <c r="AH39">
        <v>48.085310436000007</v>
      </c>
      <c r="AI39">
        <v>4.6872001750005614</v>
      </c>
      <c r="AJ39">
        <v>0</v>
      </c>
      <c r="AK39">
        <v>13.664222828175555</v>
      </c>
      <c r="AL39">
        <v>0</v>
      </c>
      <c r="AM39">
        <v>3.2392800163694044</v>
      </c>
      <c r="AN39">
        <v>1.0521411528816682</v>
      </c>
      <c r="AO39">
        <v>4.9609560000000004</v>
      </c>
      <c r="AP39">
        <v>2.7511859874186237</v>
      </c>
      <c r="AQ39">
        <v>0</v>
      </c>
      <c r="AR39">
        <v>14.564100000000003</v>
      </c>
      <c r="AS39">
        <v>9.9048000584811184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681.66840951512427</v>
      </c>
      <c r="DN39">
        <v>22.389386234793083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5.1497134352223561</v>
      </c>
      <c r="L40">
        <v>316.71853149352586</v>
      </c>
      <c r="M40">
        <v>26.691599879021272</v>
      </c>
      <c r="N40">
        <v>36.243234793886195</v>
      </c>
      <c r="O40">
        <v>0</v>
      </c>
      <c r="P40">
        <v>42.740095010254606</v>
      </c>
      <c r="Q40">
        <v>3.6267705321408612</v>
      </c>
      <c r="R40">
        <v>6.8999230658041295</v>
      </c>
      <c r="S40">
        <v>4.3251182324704907</v>
      </c>
      <c r="T40">
        <v>0</v>
      </c>
      <c r="U40">
        <v>64.236886701001481</v>
      </c>
      <c r="V40">
        <v>0.61366906474820138</v>
      </c>
      <c r="W40">
        <v>3.6810110495287187</v>
      </c>
      <c r="X40">
        <v>15.645683053163435</v>
      </c>
      <c r="Y40">
        <v>0</v>
      </c>
      <c r="Z40">
        <v>4.0216500000000011</v>
      </c>
      <c r="AA40">
        <v>12.929271077146673</v>
      </c>
      <c r="AB40">
        <v>12.122759863322539</v>
      </c>
      <c r="AC40">
        <v>8.9169461988419361</v>
      </c>
      <c r="AD40">
        <v>8.3897100029217224</v>
      </c>
      <c r="AE40">
        <v>15.166195283901363</v>
      </c>
      <c r="AF40">
        <v>2.4805001116356387</v>
      </c>
      <c r="AG40">
        <v>10.746631424579206</v>
      </c>
      <c r="AH40">
        <v>48.085310436000007</v>
      </c>
      <c r="AI40">
        <v>4.6872001750005614</v>
      </c>
      <c r="AJ40">
        <v>0</v>
      </c>
      <c r="AK40">
        <v>13.664222828175555</v>
      </c>
      <c r="AL40">
        <v>0</v>
      </c>
      <c r="AM40">
        <v>3.2392800163694044</v>
      </c>
      <c r="AN40">
        <v>1.0521411528816682</v>
      </c>
      <c r="AO40">
        <v>4.9609560000000004</v>
      </c>
      <c r="AP40">
        <v>2.3581594177873919</v>
      </c>
      <c r="AQ40">
        <v>0</v>
      </c>
      <c r="AR40">
        <v>14.564100000000003</v>
      </c>
      <c r="AS40">
        <v>9.9048000584811184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681.47895003991334</v>
      </c>
      <c r="DN40">
        <v>22.383120317899149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5.1497134352223561</v>
      </c>
      <c r="L41">
        <v>316.71853149352586</v>
      </c>
      <c r="M41">
        <v>26.69093207643742</v>
      </c>
      <c r="N41">
        <v>36.243234793886195</v>
      </c>
      <c r="O41">
        <v>0</v>
      </c>
      <c r="P41">
        <v>42.740095010254606</v>
      </c>
      <c r="Q41">
        <v>3.6267705321408612</v>
      </c>
      <c r="R41">
        <v>6.9228530345796235</v>
      </c>
      <c r="S41">
        <v>4.3251182324704907</v>
      </c>
      <c r="T41">
        <v>0</v>
      </c>
      <c r="U41">
        <v>64.236886701001481</v>
      </c>
      <c r="V41">
        <v>0.61366906474820138</v>
      </c>
      <c r="W41">
        <v>3.6810110495287187</v>
      </c>
      <c r="X41">
        <v>15.645683053163435</v>
      </c>
      <c r="Y41">
        <v>0</v>
      </c>
      <c r="Z41">
        <v>4.0216500000000011</v>
      </c>
      <c r="AA41">
        <v>12.929271077146673</v>
      </c>
      <c r="AB41">
        <v>12.122759863322539</v>
      </c>
      <c r="AC41">
        <v>8.9169461988419361</v>
      </c>
      <c r="AD41">
        <v>8.3897100029217224</v>
      </c>
      <c r="AE41">
        <v>15.166195283901363</v>
      </c>
      <c r="AF41">
        <v>2.4805001116356387</v>
      </c>
      <c r="AG41">
        <v>10.746631424579206</v>
      </c>
      <c r="AH41">
        <v>48.085310436000007</v>
      </c>
      <c r="AI41">
        <v>4.6872001750005614</v>
      </c>
      <c r="AJ41">
        <v>0</v>
      </c>
      <c r="AK41">
        <v>13.664222828175555</v>
      </c>
      <c r="AL41">
        <v>0</v>
      </c>
      <c r="AM41">
        <v>3.2392800163694044</v>
      </c>
      <c r="AN41">
        <v>1.0521411528816682</v>
      </c>
      <c r="AO41">
        <v>4.9609560000000004</v>
      </c>
      <c r="AP41">
        <v>2.3581594177873919</v>
      </c>
      <c r="AQ41">
        <v>0</v>
      </c>
      <c r="AR41">
        <v>14.564100000000003</v>
      </c>
      <c r="AS41">
        <v>9.9048000584811184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681.50050408957463</v>
      </c>
      <c r="DN41">
        <v>22.383828434429532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5.1497134352223561</v>
      </c>
      <c r="L42">
        <v>316.71853149352586</v>
      </c>
      <c r="M42">
        <v>26.69093207643742</v>
      </c>
      <c r="N42">
        <v>36.243234793886195</v>
      </c>
      <c r="O42">
        <v>0</v>
      </c>
      <c r="P42">
        <v>42.740095010254606</v>
      </c>
      <c r="Q42">
        <v>3.6267705321408612</v>
      </c>
      <c r="R42">
        <v>6.9228530345796235</v>
      </c>
      <c r="S42">
        <v>4.3251182324704907</v>
      </c>
      <c r="T42">
        <v>0</v>
      </c>
      <c r="U42">
        <v>64.236886701001481</v>
      </c>
      <c r="V42">
        <v>0.61366906474820138</v>
      </c>
      <c r="W42">
        <v>3.6810110495287187</v>
      </c>
      <c r="X42">
        <v>15.645683053163435</v>
      </c>
      <c r="Y42">
        <v>0</v>
      </c>
      <c r="Z42">
        <v>4.0216500000000011</v>
      </c>
      <c r="AA42">
        <v>12.929271077146673</v>
      </c>
      <c r="AB42">
        <v>12.122759863322539</v>
      </c>
      <c r="AC42">
        <v>8.9169461988419361</v>
      </c>
      <c r="AD42">
        <v>8.3897100029217224</v>
      </c>
      <c r="AE42">
        <v>15.166195283901363</v>
      </c>
      <c r="AF42">
        <v>2.4805001116356387</v>
      </c>
      <c r="AG42">
        <v>10.746631424579206</v>
      </c>
      <c r="AH42">
        <v>48.085310436000007</v>
      </c>
      <c r="AI42">
        <v>4.6872001750005614</v>
      </c>
      <c r="AJ42">
        <v>0</v>
      </c>
      <c r="AK42">
        <v>13.664222828175555</v>
      </c>
      <c r="AL42">
        <v>0</v>
      </c>
      <c r="AM42">
        <v>3.2392800163694044</v>
      </c>
      <c r="AN42">
        <v>1.0521411528816682</v>
      </c>
      <c r="AO42">
        <v>4.9609560000000004</v>
      </c>
      <c r="AP42">
        <v>2.3581594177873919</v>
      </c>
      <c r="AQ42">
        <v>0</v>
      </c>
      <c r="AR42">
        <v>14.564100000000003</v>
      </c>
      <c r="AS42">
        <v>9.9048000584811184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681.50050408957463</v>
      </c>
      <c r="DN42">
        <v>22.383828434429532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5.147586866856626</v>
      </c>
      <c r="L43">
        <v>313.6758253613969</v>
      </c>
      <c r="M43">
        <v>26.69093207643742</v>
      </c>
      <c r="N43">
        <v>36.243234793886195</v>
      </c>
      <c r="O43">
        <v>0</v>
      </c>
      <c r="P43">
        <v>42.740095010254606</v>
      </c>
      <c r="Q43">
        <v>3.6256923367789029</v>
      </c>
      <c r="R43">
        <v>6.817718674582542</v>
      </c>
      <c r="S43">
        <v>4.2378842342868337</v>
      </c>
      <c r="T43">
        <v>0</v>
      </c>
      <c r="U43">
        <v>64.236886701001481</v>
      </c>
      <c r="V43">
        <v>0.61366906474820138</v>
      </c>
      <c r="W43">
        <v>3.674447500076488</v>
      </c>
      <c r="X43">
        <v>15.470819536686898</v>
      </c>
      <c r="Y43">
        <v>0</v>
      </c>
      <c r="Z43">
        <v>4.0216500000000011</v>
      </c>
      <c r="AA43">
        <v>12.929271077146673</v>
      </c>
      <c r="AB43">
        <v>12.122759863322539</v>
      </c>
      <c r="AC43">
        <v>8.9169461988419361</v>
      </c>
      <c r="AD43">
        <v>8.3897100029217224</v>
      </c>
      <c r="AE43">
        <v>15.166195283901363</v>
      </c>
      <c r="AF43">
        <v>2.4805001116356387</v>
      </c>
      <c r="AG43">
        <v>10.746631424579206</v>
      </c>
      <c r="AH43">
        <v>48.085310436000007</v>
      </c>
      <c r="AI43">
        <v>4.6872001750005614</v>
      </c>
      <c r="AJ43">
        <v>0</v>
      </c>
      <c r="AK43">
        <v>13.664222828175555</v>
      </c>
      <c r="AL43">
        <v>0</v>
      </c>
      <c r="AM43">
        <v>1.6196400081847022</v>
      </c>
      <c r="AN43">
        <v>1.0521411528816682</v>
      </c>
      <c r="AO43">
        <v>4.9609560000000004</v>
      </c>
      <c r="AP43">
        <v>2.3581594177873919</v>
      </c>
      <c r="AQ43">
        <v>0</v>
      </c>
      <c r="AR43">
        <v>14.564100000000003</v>
      </c>
      <c r="AS43">
        <v>9.9048000584811184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676.62139591472794</v>
      </c>
      <c r="DN43">
        <v>22.223590281125258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5.147586866856626</v>
      </c>
      <c r="L44">
        <v>313.6758253613969</v>
      </c>
      <c r="M44">
        <v>26.69093207643742</v>
      </c>
      <c r="N44">
        <v>36.243234793886195</v>
      </c>
      <c r="O44">
        <v>0</v>
      </c>
      <c r="P44">
        <v>42.740095010254606</v>
      </c>
      <c r="Q44">
        <v>3.6256923367789029</v>
      </c>
      <c r="R44">
        <v>6.817718674582542</v>
      </c>
      <c r="S44">
        <v>4.2378842342868337</v>
      </c>
      <c r="T44">
        <v>0</v>
      </c>
      <c r="U44">
        <v>64.236886701001481</v>
      </c>
      <c r="V44">
        <v>0.61366906474820138</v>
      </c>
      <c r="W44">
        <v>3.631930902201669</v>
      </c>
      <c r="X44">
        <v>15.470819536686898</v>
      </c>
      <c r="Y44">
        <v>0</v>
      </c>
      <c r="Z44">
        <v>4.0216500000000011</v>
      </c>
      <c r="AA44">
        <v>12.929271077146673</v>
      </c>
      <c r="AB44">
        <v>12.122759863322539</v>
      </c>
      <c r="AC44">
        <v>8.9169461988419361</v>
      </c>
      <c r="AD44">
        <v>8.3897100029217224</v>
      </c>
      <c r="AE44">
        <v>15.166195283901363</v>
      </c>
      <c r="AF44">
        <v>2.4805001116356387</v>
      </c>
      <c r="AG44">
        <v>10.746631424579206</v>
      </c>
      <c r="AH44">
        <v>48.085310436000007</v>
      </c>
      <c r="AI44">
        <v>4.6872001750005614</v>
      </c>
      <c r="AJ44">
        <v>0</v>
      </c>
      <c r="AK44">
        <v>13.664222828175555</v>
      </c>
      <c r="AL44">
        <v>0</v>
      </c>
      <c r="AM44">
        <v>1.6196400081847022</v>
      </c>
      <c r="AN44">
        <v>1.0521411528816682</v>
      </c>
      <c r="AO44">
        <v>4.9609560000000004</v>
      </c>
      <c r="AP44">
        <v>2.3581594177873919</v>
      </c>
      <c r="AQ44">
        <v>0</v>
      </c>
      <c r="AR44">
        <v>14.564100000000003</v>
      </c>
      <c r="AS44">
        <v>9.9048000584811184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676.58023099051036</v>
      </c>
      <c r="DN44">
        <v>22.222238607467904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5.1498588647414669</v>
      </c>
      <c r="L45">
        <v>313.6758253613969</v>
      </c>
      <c r="M45">
        <v>26.69093207643742</v>
      </c>
      <c r="N45">
        <v>36.243234793886195</v>
      </c>
      <c r="O45">
        <v>0</v>
      </c>
      <c r="P45">
        <v>42.740095010254606</v>
      </c>
      <c r="Q45">
        <v>3.6267705321408612</v>
      </c>
      <c r="R45">
        <v>5.1670041193854441</v>
      </c>
      <c r="S45">
        <v>4.3251182324704907</v>
      </c>
      <c r="T45">
        <v>0</v>
      </c>
      <c r="U45">
        <v>64.236886701001481</v>
      </c>
      <c r="V45">
        <v>0.61366906474820138</v>
      </c>
      <c r="W45">
        <v>3.631930902201669</v>
      </c>
      <c r="X45">
        <v>15.645683053163435</v>
      </c>
      <c r="Y45">
        <v>0</v>
      </c>
      <c r="Z45">
        <v>4.0216500000000011</v>
      </c>
      <c r="AA45">
        <v>12.929271077146673</v>
      </c>
      <c r="AB45">
        <v>12.122759863322539</v>
      </c>
      <c r="AC45">
        <v>8.9169461988419361</v>
      </c>
      <c r="AD45">
        <v>8.3897100029217224</v>
      </c>
      <c r="AE45">
        <v>15.166195283901363</v>
      </c>
      <c r="AF45">
        <v>2.4805001116356387</v>
      </c>
      <c r="AG45">
        <v>10.746631424579206</v>
      </c>
      <c r="AH45">
        <v>48.085310436000007</v>
      </c>
      <c r="AI45">
        <v>4.6872001750005614</v>
      </c>
      <c r="AJ45">
        <v>0</v>
      </c>
      <c r="AK45">
        <v>13.664222828175555</v>
      </c>
      <c r="AL45">
        <v>0</v>
      </c>
      <c r="AM45">
        <v>1.6196400081847022</v>
      </c>
      <c r="AN45">
        <v>1.0521411528816682</v>
      </c>
      <c r="AO45">
        <v>4.9609560000000004</v>
      </c>
      <c r="AP45">
        <v>2.3581594177873919</v>
      </c>
      <c r="AQ45">
        <v>0</v>
      </c>
      <c r="AR45">
        <v>14.564100000000003</v>
      </c>
      <c r="AS45">
        <v>9.9048000584811184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675.23902881924516</v>
      </c>
      <c r="DN45">
        <v>22.178173931443194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5.1498588647414669</v>
      </c>
      <c r="L46">
        <v>313.6758253613969</v>
      </c>
      <c r="M46">
        <v>26.69093207643742</v>
      </c>
      <c r="N46">
        <v>36.243234793886195</v>
      </c>
      <c r="O46">
        <v>0</v>
      </c>
      <c r="P46">
        <v>42.740095010254606</v>
      </c>
      <c r="Q46">
        <v>3.6267705321408612</v>
      </c>
      <c r="R46">
        <v>5.1670041193854441</v>
      </c>
      <c r="S46">
        <v>4.3251182324704907</v>
      </c>
      <c r="T46">
        <v>0</v>
      </c>
      <c r="U46">
        <v>64.236886701001481</v>
      </c>
      <c r="V46">
        <v>0.61366906474820138</v>
      </c>
      <c r="W46">
        <v>3.631930902201669</v>
      </c>
      <c r="X46">
        <v>15.645683053163435</v>
      </c>
      <c r="Y46">
        <v>0</v>
      </c>
      <c r="Z46">
        <v>4.0216500000000011</v>
      </c>
      <c r="AA46">
        <v>12.929271077146673</v>
      </c>
      <c r="AB46">
        <v>12.122759863322539</v>
      </c>
      <c r="AC46">
        <v>8.9169461988419361</v>
      </c>
      <c r="AD46">
        <v>8.3897100029217224</v>
      </c>
      <c r="AE46">
        <v>15.166195283901363</v>
      </c>
      <c r="AF46">
        <v>2.4805001116356387</v>
      </c>
      <c r="AG46">
        <v>10.746631424579206</v>
      </c>
      <c r="AH46">
        <v>48.085310436000007</v>
      </c>
      <c r="AI46">
        <v>4.6872001750005614</v>
      </c>
      <c r="AJ46">
        <v>0</v>
      </c>
      <c r="AK46">
        <v>13.664222828175555</v>
      </c>
      <c r="AL46">
        <v>0</v>
      </c>
      <c r="AM46">
        <v>1.6196400081847022</v>
      </c>
      <c r="AN46">
        <v>1.0521411528816682</v>
      </c>
      <c r="AO46">
        <v>4.9609560000000004</v>
      </c>
      <c r="AP46">
        <v>2.3581594177873919</v>
      </c>
      <c r="AQ46">
        <v>0</v>
      </c>
      <c r="AR46">
        <v>15.918900000000002</v>
      </c>
      <c r="AS46">
        <v>9.9048000584811184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676.55074642467991</v>
      </c>
      <c r="DN46">
        <v>22.221256326008408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5.1498588647414669</v>
      </c>
      <c r="L47">
        <v>313.6758253613969</v>
      </c>
      <c r="M47">
        <v>26.69093207643742</v>
      </c>
      <c r="N47">
        <v>36.243234793886195</v>
      </c>
      <c r="O47">
        <v>0</v>
      </c>
      <c r="P47">
        <v>42.740095010254606</v>
      </c>
      <c r="Q47">
        <v>3.6267705321408612</v>
      </c>
      <c r="R47">
        <v>4.5964811192105905</v>
      </c>
      <c r="S47">
        <v>4.3251182324704907</v>
      </c>
      <c r="T47">
        <v>0</v>
      </c>
      <c r="U47">
        <v>64.236886701001481</v>
      </c>
      <c r="V47">
        <v>0.61366906474820138</v>
      </c>
      <c r="W47">
        <v>3.631930902201669</v>
      </c>
      <c r="X47">
        <v>15.645683053163435</v>
      </c>
      <c r="Y47">
        <v>0</v>
      </c>
      <c r="Z47">
        <v>4.0216500000000011</v>
      </c>
      <c r="AA47">
        <v>12.929271077146673</v>
      </c>
      <c r="AB47">
        <v>12.122759863322539</v>
      </c>
      <c r="AC47">
        <v>8.9169461988419361</v>
      </c>
      <c r="AD47">
        <v>8.3897100029217224</v>
      </c>
      <c r="AE47">
        <v>15.166195283901363</v>
      </c>
      <c r="AF47">
        <v>2.4805001116356387</v>
      </c>
      <c r="AG47">
        <v>10.746631424579206</v>
      </c>
      <c r="AH47">
        <v>48.085310436000007</v>
      </c>
      <c r="AI47">
        <v>0</v>
      </c>
      <c r="AJ47">
        <v>0</v>
      </c>
      <c r="AK47">
        <v>13.664222828175555</v>
      </c>
      <c r="AL47">
        <v>0</v>
      </c>
      <c r="AM47">
        <v>1.6196400081847022</v>
      </c>
      <c r="AN47">
        <v>1.0521411528816682</v>
      </c>
      <c r="AO47">
        <v>9.019919999999999</v>
      </c>
      <c r="AP47">
        <v>2.3581594177873919</v>
      </c>
      <c r="AQ47">
        <v>0</v>
      </c>
      <c r="AR47">
        <v>15.918900000000002</v>
      </c>
      <c r="AS47">
        <v>9.9048000584811184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675.39010760046176</v>
      </c>
      <c r="DN47">
        <v>22.183135975050959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5.1498588647414669</v>
      </c>
      <c r="L48">
        <v>313.6758253613969</v>
      </c>
      <c r="M48">
        <v>26.683310416513041</v>
      </c>
      <c r="N48">
        <v>36.243234793886195</v>
      </c>
      <c r="O48">
        <v>0</v>
      </c>
      <c r="P48">
        <v>42.740095010254606</v>
      </c>
      <c r="Q48">
        <v>3.6267705321408612</v>
      </c>
      <c r="R48">
        <v>4.5964811192105905</v>
      </c>
      <c r="S48">
        <v>4.3251182324704907</v>
      </c>
      <c r="T48">
        <v>0</v>
      </c>
      <c r="U48">
        <v>64.236886701001481</v>
      </c>
      <c r="V48">
        <v>0.61366906474820138</v>
      </c>
      <c r="W48">
        <v>3.631930902201669</v>
      </c>
      <c r="X48">
        <v>15.645683053163435</v>
      </c>
      <c r="Y48">
        <v>0</v>
      </c>
      <c r="Z48">
        <v>4.0216500000000011</v>
      </c>
      <c r="AA48">
        <v>12.929271077146673</v>
      </c>
      <c r="AB48">
        <v>12.122759863322539</v>
      </c>
      <c r="AC48">
        <v>8.9169461988419361</v>
      </c>
      <c r="AD48">
        <v>8.3897100029217224</v>
      </c>
      <c r="AE48">
        <v>15.166195283901363</v>
      </c>
      <c r="AF48">
        <v>2.4805001116356387</v>
      </c>
      <c r="AG48">
        <v>10.746631424579206</v>
      </c>
      <c r="AH48">
        <v>48.085310436000007</v>
      </c>
      <c r="AI48">
        <v>0</v>
      </c>
      <c r="AJ48">
        <v>0</v>
      </c>
      <c r="AK48">
        <v>13.664222828175555</v>
      </c>
      <c r="AL48">
        <v>0</v>
      </c>
      <c r="AM48">
        <v>1.6196400081847022</v>
      </c>
      <c r="AN48">
        <v>1.0521411528816682</v>
      </c>
      <c r="AO48">
        <v>9.019919999999999</v>
      </c>
      <c r="AP48">
        <v>2.3581594177873919</v>
      </c>
      <c r="AQ48">
        <v>0</v>
      </c>
      <c r="AR48">
        <v>14.564100000000003</v>
      </c>
      <c r="AS48">
        <v>9.9048000584811184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674.07101059500746</v>
      </c>
      <c r="DN48">
        <v>22.139811320581007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5.1522284581646529</v>
      </c>
      <c r="L49">
        <v>311.3537982898693</v>
      </c>
      <c r="M49">
        <v>26.683310416513041</v>
      </c>
      <c r="N49">
        <v>36.243234793886195</v>
      </c>
      <c r="O49">
        <v>0</v>
      </c>
      <c r="P49">
        <v>42.740095010254606</v>
      </c>
      <c r="Q49">
        <v>3.6403351900810339</v>
      </c>
      <c r="R49">
        <v>4.9596099534479183</v>
      </c>
      <c r="S49">
        <v>4.3646475912495433</v>
      </c>
      <c r="T49">
        <v>0</v>
      </c>
      <c r="U49">
        <v>64.236886701001481</v>
      </c>
      <c r="V49">
        <v>0.30683453237410069</v>
      </c>
      <c r="W49">
        <v>3.631930902201669</v>
      </c>
      <c r="X49">
        <v>15.470819536686898</v>
      </c>
      <c r="Y49">
        <v>0</v>
      </c>
      <c r="Z49">
        <v>4.0216500000000011</v>
      </c>
      <c r="AA49">
        <v>12.929271077146673</v>
      </c>
      <c r="AB49">
        <v>12.122759863322539</v>
      </c>
      <c r="AC49">
        <v>8.9169461988419361</v>
      </c>
      <c r="AD49">
        <v>8.3897100029217224</v>
      </c>
      <c r="AE49">
        <v>15.166195283901363</v>
      </c>
      <c r="AF49">
        <v>2.4805001116356387</v>
      </c>
      <c r="AG49">
        <v>10.746631424579206</v>
      </c>
      <c r="AH49">
        <v>48.085310436000007</v>
      </c>
      <c r="AI49">
        <v>0</v>
      </c>
      <c r="AJ49">
        <v>0</v>
      </c>
      <c r="AK49">
        <v>13.664222828175555</v>
      </c>
      <c r="AL49">
        <v>0</v>
      </c>
      <c r="AM49">
        <v>1.6196400081847022</v>
      </c>
      <c r="AN49">
        <v>1.0521411528816682</v>
      </c>
      <c r="AO49">
        <v>9.019919999999999</v>
      </c>
      <c r="AP49">
        <v>2.3581594177873919</v>
      </c>
      <c r="AQ49">
        <v>0</v>
      </c>
      <c r="AR49">
        <v>14.564100000000003</v>
      </c>
      <c r="AS49">
        <v>9.9048000584811184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671.76173927506693</v>
      </c>
      <c r="DN49">
        <v>22.063949964522937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5.1521366316860053</v>
      </c>
      <c r="L50">
        <v>311.3537982898693</v>
      </c>
      <c r="M50">
        <v>26.683310416513041</v>
      </c>
      <c r="N50">
        <v>36.243234793886195</v>
      </c>
      <c r="O50">
        <v>0</v>
      </c>
      <c r="P50">
        <v>42.740095010254606</v>
      </c>
      <c r="Q50">
        <v>3.6403351900810339</v>
      </c>
      <c r="R50">
        <v>7.1069356698106469</v>
      </c>
      <c r="S50">
        <v>4.3646475912495433</v>
      </c>
      <c r="T50">
        <v>0</v>
      </c>
      <c r="U50">
        <v>64.236886701001481</v>
      </c>
      <c r="V50">
        <v>1.6484378417266188</v>
      </c>
      <c r="W50">
        <v>7.1304251538579226</v>
      </c>
      <c r="X50">
        <v>24.006828110203699</v>
      </c>
      <c r="Y50">
        <v>0</v>
      </c>
      <c r="Z50">
        <v>4.0216500000000011</v>
      </c>
      <c r="AA50">
        <v>12.929271077146673</v>
      </c>
      <c r="AB50">
        <v>12.122759863322539</v>
      </c>
      <c r="AC50">
        <v>8.9169461988419361</v>
      </c>
      <c r="AD50">
        <v>8.3897100029217224</v>
      </c>
      <c r="AE50">
        <v>15.166195283901363</v>
      </c>
      <c r="AF50">
        <v>2.4805001116356387</v>
      </c>
      <c r="AG50">
        <v>10.746631424579206</v>
      </c>
      <c r="AH50">
        <v>48.085310436000007</v>
      </c>
      <c r="AI50">
        <v>0</v>
      </c>
      <c r="AJ50">
        <v>0</v>
      </c>
      <c r="AK50">
        <v>13.664222828175555</v>
      </c>
      <c r="AL50">
        <v>0</v>
      </c>
      <c r="AM50">
        <v>1.6196400081847022</v>
      </c>
      <c r="AN50">
        <v>1.0521411528816682</v>
      </c>
      <c r="AO50">
        <v>9.019919999999999</v>
      </c>
      <c r="AP50">
        <v>2.3581594177873919</v>
      </c>
      <c r="AQ50">
        <v>0</v>
      </c>
      <c r="AR50">
        <v>14.564100000000003</v>
      </c>
      <c r="AS50">
        <v>9.9048000584811184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686.79121444683631</v>
      </c>
      <c r="DN50">
        <v>22.557814817163294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5.1482262755300416</v>
      </c>
      <c r="L51">
        <v>311.3537982898693</v>
      </c>
      <c r="M51">
        <v>26.683310416513041</v>
      </c>
      <c r="N51">
        <v>36.243234793886195</v>
      </c>
      <c r="O51">
        <v>0</v>
      </c>
      <c r="P51">
        <v>42.740095010254606</v>
      </c>
      <c r="Q51">
        <v>3.6091216166852664</v>
      </c>
      <c r="R51">
        <v>4.0532254469905435</v>
      </c>
      <c r="S51">
        <v>4.2904980413887222</v>
      </c>
      <c r="T51">
        <v>0</v>
      </c>
      <c r="U51">
        <v>64.236886701001481</v>
      </c>
      <c r="V51">
        <v>0.30683453237410069</v>
      </c>
      <c r="W51">
        <v>3.6810110495287187</v>
      </c>
      <c r="X51">
        <v>13.805014458673618</v>
      </c>
      <c r="Y51">
        <v>0</v>
      </c>
      <c r="Z51">
        <v>4.0216500000000011</v>
      </c>
      <c r="AA51">
        <v>12.929271077146673</v>
      </c>
      <c r="AB51">
        <v>12.122759863322539</v>
      </c>
      <c r="AC51">
        <v>8.9169461988419361</v>
      </c>
      <c r="AD51">
        <v>8.3897100029217224</v>
      </c>
      <c r="AE51">
        <v>15.166195283901363</v>
      </c>
      <c r="AF51">
        <v>2.4805001116356387</v>
      </c>
      <c r="AG51">
        <v>10.746631424579206</v>
      </c>
      <c r="AH51">
        <v>48.085310436000007</v>
      </c>
      <c r="AI51">
        <v>0</v>
      </c>
      <c r="AJ51">
        <v>0</v>
      </c>
      <c r="AK51">
        <v>13.664222828175555</v>
      </c>
      <c r="AL51">
        <v>0</v>
      </c>
      <c r="AM51">
        <v>1.6196400081847022</v>
      </c>
      <c r="AN51">
        <v>1.0521411528816682</v>
      </c>
      <c r="AO51">
        <v>9.019919999999999</v>
      </c>
      <c r="AP51">
        <v>2.3581594177873919</v>
      </c>
      <c r="AQ51">
        <v>0</v>
      </c>
      <c r="AR51">
        <v>14.564100000000003</v>
      </c>
      <c r="AS51">
        <v>9.9048000584811184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669.21301306334408</v>
      </c>
      <c r="DN51">
        <v>21.980201433211011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5.1482262755300416</v>
      </c>
      <c r="L52">
        <v>311.3537982898693</v>
      </c>
      <c r="M52">
        <v>26.683310416513041</v>
      </c>
      <c r="N52">
        <v>36.243234793886195</v>
      </c>
      <c r="O52">
        <v>0</v>
      </c>
      <c r="P52">
        <v>42.740095010254606</v>
      </c>
      <c r="Q52">
        <v>3.6091216166852664</v>
      </c>
      <c r="R52">
        <v>4.0532254469905435</v>
      </c>
      <c r="S52">
        <v>4.2904980413887222</v>
      </c>
      <c r="T52">
        <v>0</v>
      </c>
      <c r="U52">
        <v>64.236886701001481</v>
      </c>
      <c r="V52">
        <v>0.30683453237410069</v>
      </c>
      <c r="W52">
        <v>3.6810110495287187</v>
      </c>
      <c r="X52">
        <v>13.805014458673618</v>
      </c>
      <c r="Y52">
        <v>0</v>
      </c>
      <c r="Z52">
        <v>4.0216500000000011</v>
      </c>
      <c r="AA52">
        <v>12.929271077146673</v>
      </c>
      <c r="AB52">
        <v>12.122759863322539</v>
      </c>
      <c r="AC52">
        <v>8.9169461988419361</v>
      </c>
      <c r="AD52">
        <v>8.3897100029217224</v>
      </c>
      <c r="AE52">
        <v>15.166195283901363</v>
      </c>
      <c r="AF52">
        <v>2.4805001116356387</v>
      </c>
      <c r="AG52">
        <v>10.746631424579206</v>
      </c>
      <c r="AH52">
        <v>48.085310436000007</v>
      </c>
      <c r="AI52">
        <v>0</v>
      </c>
      <c r="AJ52">
        <v>0</v>
      </c>
      <c r="AK52">
        <v>13.664222828175555</v>
      </c>
      <c r="AL52">
        <v>0</v>
      </c>
      <c r="AM52">
        <v>1.6196400081847022</v>
      </c>
      <c r="AN52">
        <v>1.0521411528816682</v>
      </c>
      <c r="AO52">
        <v>9.019919999999999</v>
      </c>
      <c r="AP52">
        <v>2.3581594177873919</v>
      </c>
      <c r="AQ52">
        <v>0</v>
      </c>
      <c r="AR52">
        <v>14.564100000000003</v>
      </c>
      <c r="AS52">
        <v>9.9048000584811184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669.21301306334408</v>
      </c>
      <c r="DN52">
        <v>21.980201433211011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5.1482262755300416</v>
      </c>
      <c r="L53">
        <v>314.96519009768627</v>
      </c>
      <c r="M53">
        <v>26.683310416513041</v>
      </c>
      <c r="N53">
        <v>36.243234793886195</v>
      </c>
      <c r="O53">
        <v>0</v>
      </c>
      <c r="P53">
        <v>42.740095010254606</v>
      </c>
      <c r="Q53">
        <v>3.6091216166852664</v>
      </c>
      <c r="R53">
        <v>4.0532254469905435</v>
      </c>
      <c r="S53">
        <v>4.2904980413887222</v>
      </c>
      <c r="T53">
        <v>0</v>
      </c>
      <c r="U53">
        <v>64.236886701001481</v>
      </c>
      <c r="V53">
        <v>0.30683453237410069</v>
      </c>
      <c r="W53">
        <v>3.6810110495287187</v>
      </c>
      <c r="X53">
        <v>13.805014458673618</v>
      </c>
      <c r="Y53">
        <v>0</v>
      </c>
      <c r="Z53">
        <v>4.0216500000000011</v>
      </c>
      <c r="AA53">
        <v>12.929271077146673</v>
      </c>
      <c r="AB53">
        <v>12.122759863322539</v>
      </c>
      <c r="AC53">
        <v>8.9169461988419361</v>
      </c>
      <c r="AD53">
        <v>8.3897100029217224</v>
      </c>
      <c r="AE53">
        <v>15.166195283901363</v>
      </c>
      <c r="AF53">
        <v>2.4805001116356387</v>
      </c>
      <c r="AG53">
        <v>10.746631424579206</v>
      </c>
      <c r="AH53">
        <v>48.085310436000007</v>
      </c>
      <c r="AI53">
        <v>0</v>
      </c>
      <c r="AJ53">
        <v>0</v>
      </c>
      <c r="AK53">
        <v>13.664222828175555</v>
      </c>
      <c r="AL53">
        <v>0</v>
      </c>
      <c r="AM53">
        <v>1.6196400081847022</v>
      </c>
      <c r="AN53">
        <v>1.0521411528816682</v>
      </c>
      <c r="AO53">
        <v>9.019919999999999</v>
      </c>
      <c r="AP53">
        <v>2.3581594177873919</v>
      </c>
      <c r="AQ53">
        <v>0</v>
      </c>
      <c r="AR53">
        <v>14.564100000000003</v>
      </c>
      <c r="AS53">
        <v>9.9048000584811184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672.7095626109691</v>
      </c>
      <c r="DN53">
        <v>22.095043693403017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5.1482262755300416</v>
      </c>
      <c r="L54">
        <v>314.96519009768627</v>
      </c>
      <c r="M54">
        <v>26.683310416513041</v>
      </c>
      <c r="N54">
        <v>36.243234793886195</v>
      </c>
      <c r="O54">
        <v>0</v>
      </c>
      <c r="P54">
        <v>42.740095010254606</v>
      </c>
      <c r="Q54">
        <v>3.6091216166852664</v>
      </c>
      <c r="R54">
        <v>4.1418366346261228</v>
      </c>
      <c r="S54">
        <v>4.2904980413887222</v>
      </c>
      <c r="T54">
        <v>0</v>
      </c>
      <c r="U54">
        <v>64.236886701001481</v>
      </c>
      <c r="V54">
        <v>0.30683453237410069</v>
      </c>
      <c r="W54">
        <v>3.6810110495287187</v>
      </c>
      <c r="X54">
        <v>13.805014458673618</v>
      </c>
      <c r="Y54">
        <v>0</v>
      </c>
      <c r="Z54">
        <v>4.0216500000000011</v>
      </c>
      <c r="AA54">
        <v>12.929271077146673</v>
      </c>
      <c r="AB54">
        <v>12.122759863322539</v>
      </c>
      <c r="AC54">
        <v>8.9169461988419361</v>
      </c>
      <c r="AD54">
        <v>8.3897100029217224</v>
      </c>
      <c r="AE54">
        <v>15.166195283901363</v>
      </c>
      <c r="AF54">
        <v>2.4805001116356387</v>
      </c>
      <c r="AG54">
        <v>10.746631424579206</v>
      </c>
      <c r="AH54">
        <v>48.085310436000007</v>
      </c>
      <c r="AI54">
        <v>0</v>
      </c>
      <c r="AJ54">
        <v>0</v>
      </c>
      <c r="AK54">
        <v>13.664222828175555</v>
      </c>
      <c r="AL54">
        <v>0</v>
      </c>
      <c r="AM54">
        <v>1.6196400081847022</v>
      </c>
      <c r="AN54">
        <v>1.0521411528816682</v>
      </c>
      <c r="AO54">
        <v>9.019919999999999</v>
      </c>
      <c r="AP54">
        <v>2.3581594177873919</v>
      </c>
      <c r="AQ54">
        <v>0</v>
      </c>
      <c r="AR54">
        <v>14.564100000000003</v>
      </c>
      <c r="AS54">
        <v>9.9048000584811184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672.7953560407816</v>
      </c>
      <c r="DN54">
        <v>22.097861451226063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5.1482262755300416</v>
      </c>
      <c r="L55">
        <v>314.96519009768627</v>
      </c>
      <c r="M55">
        <v>26.683310416513041</v>
      </c>
      <c r="N55">
        <v>36.243234793886195</v>
      </c>
      <c r="O55">
        <v>0</v>
      </c>
      <c r="P55">
        <v>42.740095010254606</v>
      </c>
      <c r="Q55">
        <v>3.6091216166852664</v>
      </c>
      <c r="R55">
        <v>4.1418366346261228</v>
      </c>
      <c r="S55">
        <v>4.2904980413887222</v>
      </c>
      <c r="T55">
        <v>0</v>
      </c>
      <c r="U55">
        <v>64.236886701001481</v>
      </c>
      <c r="V55">
        <v>0.30683453237410069</v>
      </c>
      <c r="W55">
        <v>3.6810110495287187</v>
      </c>
      <c r="X55">
        <v>13.805014458673618</v>
      </c>
      <c r="Y55">
        <v>0</v>
      </c>
      <c r="Z55">
        <v>4.0216500000000011</v>
      </c>
      <c r="AA55">
        <v>12.929271077146673</v>
      </c>
      <c r="AB55">
        <v>12.122759863322539</v>
      </c>
      <c r="AC55">
        <v>8.9169461988419361</v>
      </c>
      <c r="AD55">
        <v>5.5931400993385436</v>
      </c>
      <c r="AE55">
        <v>15.166195283901363</v>
      </c>
      <c r="AF55">
        <v>2.4805001116356387</v>
      </c>
      <c r="AG55">
        <v>10.746631424579206</v>
      </c>
      <c r="AH55">
        <v>48.085310436000007</v>
      </c>
      <c r="AI55">
        <v>0</v>
      </c>
      <c r="AJ55">
        <v>0</v>
      </c>
      <c r="AK55">
        <v>13.664222828175555</v>
      </c>
      <c r="AL55">
        <v>0</v>
      </c>
      <c r="AM55">
        <v>1.6196400081847022</v>
      </c>
      <c r="AN55">
        <v>1.0521411528816682</v>
      </c>
      <c r="AO55">
        <v>9.019919999999999</v>
      </c>
      <c r="AP55">
        <v>2.3581594177873919</v>
      </c>
      <c r="AQ55">
        <v>0</v>
      </c>
      <c r="AR55">
        <v>15.918900000000002</v>
      </c>
      <c r="AS55">
        <v>9.9048000584811184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671.39943452824627</v>
      </c>
      <c r="DN55">
        <v>22.052013060178254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5.1482262755300416</v>
      </c>
      <c r="L56">
        <v>314.96519009768627</v>
      </c>
      <c r="M56">
        <v>26.683310416513041</v>
      </c>
      <c r="N56">
        <v>36.243234793886195</v>
      </c>
      <c r="O56">
        <v>0</v>
      </c>
      <c r="P56">
        <v>42.740095010254606</v>
      </c>
      <c r="Q56">
        <v>3.6091216166852664</v>
      </c>
      <c r="R56">
        <v>4.1418366346261228</v>
      </c>
      <c r="S56">
        <v>4.2904980413887222</v>
      </c>
      <c r="T56">
        <v>0</v>
      </c>
      <c r="U56">
        <v>64.236886701001481</v>
      </c>
      <c r="V56">
        <v>0.30683453237410069</v>
      </c>
      <c r="W56">
        <v>3.6810110495287187</v>
      </c>
      <c r="X56">
        <v>13.805014458673618</v>
      </c>
      <c r="Y56">
        <v>0</v>
      </c>
      <c r="Z56">
        <v>4.0216500000000011</v>
      </c>
      <c r="AA56">
        <v>12.929271077146673</v>
      </c>
      <c r="AB56">
        <v>12.122759863322539</v>
      </c>
      <c r="AC56">
        <v>8.9169461988419361</v>
      </c>
      <c r="AD56">
        <v>5.5931400993385436</v>
      </c>
      <c r="AE56">
        <v>15.166195283901363</v>
      </c>
      <c r="AF56">
        <v>2.4805001116356387</v>
      </c>
      <c r="AG56">
        <v>10.746631424579206</v>
      </c>
      <c r="AH56">
        <v>48.085310436000007</v>
      </c>
      <c r="AI56">
        <v>0</v>
      </c>
      <c r="AJ56">
        <v>0</v>
      </c>
      <c r="AK56">
        <v>13.664222828175555</v>
      </c>
      <c r="AL56">
        <v>0</v>
      </c>
      <c r="AM56">
        <v>1.6196400081847022</v>
      </c>
      <c r="AN56">
        <v>1.0521411528816682</v>
      </c>
      <c r="AO56">
        <v>9.019919999999999</v>
      </c>
      <c r="AP56">
        <v>2.3581594177873919</v>
      </c>
      <c r="AQ56">
        <v>0</v>
      </c>
      <c r="AR56">
        <v>15.918900000000002</v>
      </c>
      <c r="AS56">
        <v>9.9048000584811184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671.39943452824627</v>
      </c>
      <c r="DN56">
        <v>22.052013060178254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5.1527925819760929</v>
      </c>
      <c r="L57">
        <v>315.20558469378886</v>
      </c>
      <c r="M57">
        <v>26.683310416513041</v>
      </c>
      <c r="N57">
        <v>36.243234793886195</v>
      </c>
      <c r="O57">
        <v>0</v>
      </c>
      <c r="P57">
        <v>42.740095010254606</v>
      </c>
      <c r="Q57">
        <v>3.4878316278937467</v>
      </c>
      <c r="R57">
        <v>3.2947555529468899</v>
      </c>
      <c r="S57">
        <v>4.3059239109276675</v>
      </c>
      <c r="T57">
        <v>0</v>
      </c>
      <c r="U57">
        <v>64.236886701001481</v>
      </c>
      <c r="V57">
        <v>0.30683453237410069</v>
      </c>
      <c r="W57">
        <v>3.6810110495287187</v>
      </c>
      <c r="X57">
        <v>13.805014458673618</v>
      </c>
      <c r="Y57">
        <v>0</v>
      </c>
      <c r="Z57">
        <v>4.0216500000000011</v>
      </c>
      <c r="AA57">
        <v>12.929271077146673</v>
      </c>
      <c r="AB57">
        <v>12.122759863322539</v>
      </c>
      <c r="AC57">
        <v>8.9169461988419361</v>
      </c>
      <c r="AD57">
        <v>5.5931400993385436</v>
      </c>
      <c r="AE57">
        <v>15.166195283901363</v>
      </c>
      <c r="AF57">
        <v>2.4805001116356387</v>
      </c>
      <c r="AG57">
        <v>10.746631424579206</v>
      </c>
      <c r="AH57">
        <v>48.085310436000007</v>
      </c>
      <c r="AI57">
        <v>0</v>
      </c>
      <c r="AJ57">
        <v>0</v>
      </c>
      <c r="AK57">
        <v>13.664222828175555</v>
      </c>
      <c r="AL57">
        <v>0</v>
      </c>
      <c r="AM57">
        <v>1.6196400081847022</v>
      </c>
      <c r="AN57">
        <v>1.0521411528816682</v>
      </c>
      <c r="AO57">
        <v>9.019919999999999</v>
      </c>
      <c r="AP57">
        <v>2.3581594177873919</v>
      </c>
      <c r="AQ57">
        <v>0</v>
      </c>
      <c r="AR57">
        <v>14.564100000000003</v>
      </c>
      <c r="AS57">
        <v>9.9048000584811184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669.40224948743605</v>
      </c>
      <c r="DN57">
        <v>21.98641380260543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5.1527925819760929</v>
      </c>
      <c r="L58">
        <v>315.20558469378886</v>
      </c>
      <c r="M58">
        <v>26.683310416513041</v>
      </c>
      <c r="N58">
        <v>36.243234793886195</v>
      </c>
      <c r="O58">
        <v>0</v>
      </c>
      <c r="P58">
        <v>42.740095010254606</v>
      </c>
      <c r="Q58">
        <v>3.4878316278937467</v>
      </c>
      <c r="R58">
        <v>3.3430927730269842</v>
      </c>
      <c r="S58">
        <v>4.3059239109276675</v>
      </c>
      <c r="T58">
        <v>0</v>
      </c>
      <c r="U58">
        <v>64.236886701001481</v>
      </c>
      <c r="V58">
        <v>0.30683453237410069</v>
      </c>
      <c r="W58">
        <v>3.6810110495287187</v>
      </c>
      <c r="X58">
        <v>13.805014458673618</v>
      </c>
      <c r="Y58">
        <v>0</v>
      </c>
      <c r="Z58">
        <v>4.0216500000000011</v>
      </c>
      <c r="AA58">
        <v>12.929271077146673</v>
      </c>
      <c r="AB58">
        <v>12.122759863322539</v>
      </c>
      <c r="AC58">
        <v>8.9169461988419361</v>
      </c>
      <c r="AD58">
        <v>5.5931400993385436</v>
      </c>
      <c r="AE58">
        <v>15.166195283901363</v>
      </c>
      <c r="AF58">
        <v>2.4805001116356387</v>
      </c>
      <c r="AG58">
        <v>10.746631424579206</v>
      </c>
      <c r="AH58">
        <v>48.085310436000007</v>
      </c>
      <c r="AI58">
        <v>0</v>
      </c>
      <c r="AJ58">
        <v>0</v>
      </c>
      <c r="AK58">
        <v>13.664222828175555</v>
      </c>
      <c r="AL58">
        <v>0</v>
      </c>
      <c r="AM58">
        <v>1.6196400081847022</v>
      </c>
      <c r="AN58">
        <v>1.0521411528816682</v>
      </c>
      <c r="AO58">
        <v>9.019919999999999</v>
      </c>
      <c r="AP58">
        <v>2.3581594177873919</v>
      </c>
      <c r="AQ58">
        <v>0</v>
      </c>
      <c r="AR58">
        <v>14.564100000000003</v>
      </c>
      <c r="AS58">
        <v>9.9048000584811184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669.44904958391749</v>
      </c>
      <c r="DN58">
        <v>21.987950926203975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5.1525471371945448</v>
      </c>
      <c r="L59">
        <v>311.82590335171358</v>
      </c>
      <c r="M59">
        <v>26.683310416513041</v>
      </c>
      <c r="N59">
        <v>36.243234793886195</v>
      </c>
      <c r="O59">
        <v>0</v>
      </c>
      <c r="P59">
        <v>42.740095010254606</v>
      </c>
      <c r="Q59">
        <v>3.5242784601193562</v>
      </c>
      <c r="R59">
        <v>3.3430927730269842</v>
      </c>
      <c r="S59">
        <v>4.2497355583408352</v>
      </c>
      <c r="T59">
        <v>0</v>
      </c>
      <c r="U59">
        <v>64.236886701001481</v>
      </c>
      <c r="V59">
        <v>1.9203852877697842</v>
      </c>
      <c r="W59">
        <v>5.5477152501853357</v>
      </c>
      <c r="X59">
        <v>23.417762314468213</v>
      </c>
      <c r="Y59">
        <v>0</v>
      </c>
      <c r="Z59">
        <v>4.0216500000000011</v>
      </c>
      <c r="AA59">
        <v>12.929271077146673</v>
      </c>
      <c r="AB59">
        <v>12.122759863322539</v>
      </c>
      <c r="AC59">
        <v>8.9169461988419361</v>
      </c>
      <c r="AD59">
        <v>5.5931400993385436</v>
      </c>
      <c r="AE59">
        <v>15.166195283901363</v>
      </c>
      <c r="AF59">
        <v>2.4805001116356387</v>
      </c>
      <c r="AG59">
        <v>10.746631424579206</v>
      </c>
      <c r="AH59">
        <v>48.085310436000007</v>
      </c>
      <c r="AI59">
        <v>0</v>
      </c>
      <c r="AJ59">
        <v>0</v>
      </c>
      <c r="AK59">
        <v>13.664222828175555</v>
      </c>
      <c r="AL59">
        <v>0</v>
      </c>
      <c r="AM59">
        <v>1.6196400081847022</v>
      </c>
      <c r="AN59">
        <v>1.0521411528816682</v>
      </c>
      <c r="AO59">
        <v>9.019919999999999</v>
      </c>
      <c r="AP59">
        <v>2.3581594177873919</v>
      </c>
      <c r="AQ59">
        <v>4.9484800114771037</v>
      </c>
      <c r="AR59">
        <v>14.564100000000003</v>
      </c>
      <c r="AS59">
        <v>9.9048000584811184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683.62496820850447</v>
      </c>
      <c r="DN59">
        <v>22.453846817722926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5.1434549897448738</v>
      </c>
      <c r="L60">
        <v>301.10201620798284</v>
      </c>
      <c r="M60">
        <v>26.683310416513041</v>
      </c>
      <c r="N60">
        <v>36.243234793886195</v>
      </c>
      <c r="O60">
        <v>0</v>
      </c>
      <c r="P60">
        <v>42.740095010254606</v>
      </c>
      <c r="Q60">
        <v>3.5189564659327792</v>
      </c>
      <c r="R60">
        <v>6.0649190385619072</v>
      </c>
      <c r="S60">
        <v>4.0215675753866744</v>
      </c>
      <c r="T60">
        <v>0</v>
      </c>
      <c r="U60">
        <v>64.236886701001481</v>
      </c>
      <c r="V60">
        <v>1.9203852877697842</v>
      </c>
      <c r="W60">
        <v>7.5446002471140607</v>
      </c>
      <c r="X60">
        <v>33.525305203597192</v>
      </c>
      <c r="Y60">
        <v>0</v>
      </c>
      <c r="Z60">
        <v>4.0216500000000011</v>
      </c>
      <c r="AA60">
        <v>12.929271077146673</v>
      </c>
      <c r="AB60">
        <v>12.122759863322539</v>
      </c>
      <c r="AC60">
        <v>8.9169461988419361</v>
      </c>
      <c r="AD60">
        <v>5.5931400993385436</v>
      </c>
      <c r="AE60">
        <v>15.166195283901363</v>
      </c>
      <c r="AF60">
        <v>2.4805001116356387</v>
      </c>
      <c r="AG60">
        <v>10.746631424579206</v>
      </c>
      <c r="AH60">
        <v>48.085310436000007</v>
      </c>
      <c r="AI60">
        <v>0</v>
      </c>
      <c r="AJ60">
        <v>0</v>
      </c>
      <c r="AK60">
        <v>13.664222828175555</v>
      </c>
      <c r="AL60">
        <v>0</v>
      </c>
      <c r="AM60">
        <v>1.6196400081847022</v>
      </c>
      <c r="AN60">
        <v>1.0521411528816682</v>
      </c>
      <c r="AO60">
        <v>9.019919999999999</v>
      </c>
      <c r="AP60">
        <v>2.3581594177873919</v>
      </c>
      <c r="AQ60">
        <v>7.4227198737518529</v>
      </c>
      <c r="AR60">
        <v>14.564100000000003</v>
      </c>
      <c r="AS60">
        <v>9.9048000584811184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689.75723386713423</v>
      </c>
      <c r="DN60">
        <v>22.655605904639405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5.1434549897448738</v>
      </c>
      <c r="L61">
        <v>297.0907296936648</v>
      </c>
      <c r="M61">
        <v>26.683310416513041</v>
      </c>
      <c r="N61">
        <v>36.243234793886195</v>
      </c>
      <c r="O61">
        <v>0</v>
      </c>
      <c r="P61">
        <v>42.740095010254606</v>
      </c>
      <c r="Q61">
        <v>2.4371530392810201</v>
      </c>
      <c r="R61">
        <v>7.334176191990184</v>
      </c>
      <c r="S61">
        <v>3.8206004353336311</v>
      </c>
      <c r="T61">
        <v>0</v>
      </c>
      <c r="U61">
        <v>64.236886701001481</v>
      </c>
      <c r="V61">
        <v>1.9203852877697842</v>
      </c>
      <c r="W61">
        <v>7.6671779150633679</v>
      </c>
      <c r="X61">
        <v>45.254524675077072</v>
      </c>
      <c r="Y61">
        <v>0</v>
      </c>
      <c r="Z61">
        <v>2.0108250000000005</v>
      </c>
      <c r="AA61">
        <v>12.929271077146673</v>
      </c>
      <c r="AB61">
        <v>12.122759863322539</v>
      </c>
      <c r="AC61">
        <v>8.9169461988419361</v>
      </c>
      <c r="AD61">
        <v>5.5931400993385436</v>
      </c>
      <c r="AE61">
        <v>15.166195283901363</v>
      </c>
      <c r="AF61">
        <v>2.4805001116356387</v>
      </c>
      <c r="AG61">
        <v>10.746631424579206</v>
      </c>
      <c r="AH61">
        <v>48.085310436000007</v>
      </c>
      <c r="AI61">
        <v>0</v>
      </c>
      <c r="AJ61">
        <v>0</v>
      </c>
      <c r="AK61">
        <v>13.664222828175555</v>
      </c>
      <c r="AL61">
        <v>0</v>
      </c>
      <c r="AM61">
        <v>1.6196400081847022</v>
      </c>
      <c r="AN61">
        <v>1.0521411528816682</v>
      </c>
      <c r="AO61">
        <v>9.019919999999999</v>
      </c>
      <c r="AP61">
        <v>3.7337524114967029</v>
      </c>
      <c r="AQ61">
        <v>7.4227198737518529</v>
      </c>
      <c r="AR61">
        <v>14.564100000000003</v>
      </c>
      <c r="AS61">
        <v>9.9048000584811184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696.71981760701317</v>
      </c>
      <c r="DN61">
        <v>22.884787370304291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5.1434549897448738</v>
      </c>
      <c r="L62">
        <v>297.0907296936648</v>
      </c>
      <c r="M62">
        <v>26.683310416513041</v>
      </c>
      <c r="N62">
        <v>36.243234793886195</v>
      </c>
      <c r="O62">
        <v>0</v>
      </c>
      <c r="P62">
        <v>42.740095010254606</v>
      </c>
      <c r="Q62">
        <v>2.4371530392810201</v>
      </c>
      <c r="R62">
        <v>7.334176191990184</v>
      </c>
      <c r="S62">
        <v>3.8206004353336311</v>
      </c>
      <c r="T62">
        <v>0</v>
      </c>
      <c r="U62">
        <v>64.236886701001481</v>
      </c>
      <c r="V62">
        <v>1.9203852877697842</v>
      </c>
      <c r="W62">
        <v>7.6671779150633679</v>
      </c>
      <c r="X62">
        <v>45.254524675077072</v>
      </c>
      <c r="Y62">
        <v>0</v>
      </c>
      <c r="Z62">
        <v>2.0108250000000005</v>
      </c>
      <c r="AA62">
        <v>12.929271077146673</v>
      </c>
      <c r="AB62">
        <v>12.122759863322539</v>
      </c>
      <c r="AC62">
        <v>8.9169461988419361</v>
      </c>
      <c r="AD62">
        <v>5.5931400993385436</v>
      </c>
      <c r="AE62">
        <v>15.166195283901363</v>
      </c>
      <c r="AF62">
        <v>2.4805001116356387</v>
      </c>
      <c r="AG62">
        <v>10.746631424579206</v>
      </c>
      <c r="AH62">
        <v>48.085310436000007</v>
      </c>
      <c r="AI62">
        <v>0</v>
      </c>
      <c r="AJ62">
        <v>0</v>
      </c>
      <c r="AK62">
        <v>13.664222828175555</v>
      </c>
      <c r="AL62">
        <v>0</v>
      </c>
      <c r="AM62">
        <v>1.6196400081847022</v>
      </c>
      <c r="AN62">
        <v>1.0521411528816682</v>
      </c>
      <c r="AO62">
        <v>9.019919999999999</v>
      </c>
      <c r="AP62">
        <v>3.7337524114967029</v>
      </c>
      <c r="AQ62">
        <v>7.4227198737518529</v>
      </c>
      <c r="AR62">
        <v>14.564100000000003</v>
      </c>
      <c r="AS62">
        <v>9.9048000584811184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696.71981760701317</v>
      </c>
      <c r="DN62">
        <v>22.884787370304291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5.1433102027513691</v>
      </c>
      <c r="L63">
        <v>297.0907296936648</v>
      </c>
      <c r="M63">
        <v>26.683310416513041</v>
      </c>
      <c r="N63">
        <v>36.243234793886195</v>
      </c>
      <c r="O63">
        <v>0</v>
      </c>
      <c r="P63">
        <v>42.740095010254606</v>
      </c>
      <c r="Q63">
        <v>2.4371530392810201</v>
      </c>
      <c r="R63">
        <v>7.334176191990184</v>
      </c>
      <c r="S63">
        <v>3.8206004353336311</v>
      </c>
      <c r="T63">
        <v>0</v>
      </c>
      <c r="U63">
        <v>64.236886701001481</v>
      </c>
      <c r="V63">
        <v>3.2619885971223024</v>
      </c>
      <c r="W63">
        <v>7.6671779150633679</v>
      </c>
      <c r="X63">
        <v>45.254524675077072</v>
      </c>
      <c r="Y63">
        <v>0</v>
      </c>
      <c r="Z63">
        <v>2.0108250000000005</v>
      </c>
      <c r="AA63">
        <v>12.929271077146673</v>
      </c>
      <c r="AB63">
        <v>12.122759863322539</v>
      </c>
      <c r="AC63">
        <v>8.9169461988419361</v>
      </c>
      <c r="AD63">
        <v>5.5931400993385436</v>
      </c>
      <c r="AE63">
        <v>15.166195283901363</v>
      </c>
      <c r="AF63">
        <v>2.4805001116356387</v>
      </c>
      <c r="AG63">
        <v>10.746631424579206</v>
      </c>
      <c r="AH63">
        <v>48.085310436000007</v>
      </c>
      <c r="AI63">
        <v>0</v>
      </c>
      <c r="AJ63">
        <v>0</v>
      </c>
      <c r="AK63">
        <v>13.664222828175555</v>
      </c>
      <c r="AL63">
        <v>0</v>
      </c>
      <c r="AM63">
        <v>1.6196400081847022</v>
      </c>
      <c r="AN63">
        <v>1.0521411528816682</v>
      </c>
      <c r="AO63">
        <v>8.5689240000000026</v>
      </c>
      <c r="AP63">
        <v>2.7511859874186237</v>
      </c>
      <c r="AQ63">
        <v>7.4227198737518529</v>
      </c>
      <c r="AR63">
        <v>14.564100000000003</v>
      </c>
      <c r="AS63">
        <v>9.9048000584811184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696.63070025099898</v>
      </c>
      <c r="DN63">
        <v>22.881800824599456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5.1433102027513691</v>
      </c>
      <c r="L64">
        <v>297.0907296936648</v>
      </c>
      <c r="M64">
        <v>26.683310416513041</v>
      </c>
      <c r="N64">
        <v>36.243234793886195</v>
      </c>
      <c r="O64">
        <v>0</v>
      </c>
      <c r="P64">
        <v>42.740095010254606</v>
      </c>
      <c r="Q64">
        <v>2.4371530392810201</v>
      </c>
      <c r="R64">
        <v>7.334176191990184</v>
      </c>
      <c r="S64">
        <v>3.8206004353336311</v>
      </c>
      <c r="T64">
        <v>0</v>
      </c>
      <c r="U64">
        <v>64.236886701001481</v>
      </c>
      <c r="V64">
        <v>3.2619885971223024</v>
      </c>
      <c r="W64">
        <v>7.6671779150633679</v>
      </c>
      <c r="X64">
        <v>45.254524675077072</v>
      </c>
      <c r="Y64">
        <v>0</v>
      </c>
      <c r="Z64">
        <v>2.0108250000000005</v>
      </c>
      <c r="AA64">
        <v>12.929271077146673</v>
      </c>
      <c r="AB64">
        <v>12.122759863322539</v>
      </c>
      <c r="AC64">
        <v>8.9169461988419361</v>
      </c>
      <c r="AD64">
        <v>5.5931400993385436</v>
      </c>
      <c r="AE64">
        <v>15.166195283901363</v>
      </c>
      <c r="AF64">
        <v>2.4805001116356387</v>
      </c>
      <c r="AG64">
        <v>10.746631424579206</v>
      </c>
      <c r="AH64">
        <v>48.085310436000007</v>
      </c>
      <c r="AI64">
        <v>0</v>
      </c>
      <c r="AJ64">
        <v>0</v>
      </c>
      <c r="AK64">
        <v>13.664222828175555</v>
      </c>
      <c r="AL64">
        <v>0</v>
      </c>
      <c r="AM64">
        <v>1.6196400081847022</v>
      </c>
      <c r="AN64">
        <v>1.0521411528816682</v>
      </c>
      <c r="AO64">
        <v>8.5689240000000026</v>
      </c>
      <c r="AP64">
        <v>2.7511859874186237</v>
      </c>
      <c r="AQ64">
        <v>7.4227198737518529</v>
      </c>
      <c r="AR64">
        <v>14.564100000000003</v>
      </c>
      <c r="AS64">
        <v>9.9048000584811184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696.63070025099898</v>
      </c>
      <c r="DN64">
        <v>22.881800824599456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5.1376211033147188</v>
      </c>
      <c r="L65">
        <v>305.21895876237551</v>
      </c>
      <c r="M65">
        <v>26.683310416513041</v>
      </c>
      <c r="N65">
        <v>36.243234793886195</v>
      </c>
      <c r="O65">
        <v>0</v>
      </c>
      <c r="P65">
        <v>42.740095010254606</v>
      </c>
      <c r="Q65">
        <v>2.4371530392810201</v>
      </c>
      <c r="R65">
        <v>3.3553686142815753</v>
      </c>
      <c r="S65">
        <v>4.0215675753866744</v>
      </c>
      <c r="T65">
        <v>0</v>
      </c>
      <c r="U65">
        <v>64.236886701001481</v>
      </c>
      <c r="V65">
        <v>3.2619885971223024</v>
      </c>
      <c r="W65">
        <v>10.908768270554596</v>
      </c>
      <c r="X65">
        <v>45.254524675077072</v>
      </c>
      <c r="Y65">
        <v>0</v>
      </c>
      <c r="Z65">
        <v>2.0108250000000005</v>
      </c>
      <c r="AA65">
        <v>12.929271077146673</v>
      </c>
      <c r="AB65">
        <v>12.122759863322539</v>
      </c>
      <c r="AC65">
        <v>8.9169461988419361</v>
      </c>
      <c r="AD65">
        <v>5.5931400993385436</v>
      </c>
      <c r="AE65">
        <v>15.166195283901363</v>
      </c>
      <c r="AF65">
        <v>2.4805001116356387</v>
      </c>
      <c r="AG65">
        <v>10.746631424579206</v>
      </c>
      <c r="AH65">
        <v>48.085310436000007</v>
      </c>
      <c r="AI65">
        <v>0</v>
      </c>
      <c r="AJ65">
        <v>0</v>
      </c>
      <c r="AK65">
        <v>13.664222828175555</v>
      </c>
      <c r="AL65">
        <v>0</v>
      </c>
      <c r="AM65">
        <v>1.6196400081847022</v>
      </c>
      <c r="AN65">
        <v>1.0521411528816682</v>
      </c>
      <c r="AO65">
        <v>8.5689240000000026</v>
      </c>
      <c r="AP65">
        <v>2.7511859874186237</v>
      </c>
      <c r="AQ65">
        <v>7.4227198737518529</v>
      </c>
      <c r="AR65">
        <v>14.564100000000003</v>
      </c>
      <c r="AS65">
        <v>9.9048000584811184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703.97582608711707</v>
      </c>
      <c r="DN65">
        <v>23.122964875591119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5.1376211033147188</v>
      </c>
      <c r="L66">
        <v>305.21895876237551</v>
      </c>
      <c r="M66">
        <v>26.683310416513041</v>
      </c>
      <c r="N66">
        <v>36.243234793886195</v>
      </c>
      <c r="O66">
        <v>0</v>
      </c>
      <c r="P66">
        <v>42.740095010254606</v>
      </c>
      <c r="Q66">
        <v>2.4371530392810201</v>
      </c>
      <c r="R66">
        <v>3.3430927730269842</v>
      </c>
      <c r="S66">
        <v>4.0215675753866744</v>
      </c>
      <c r="T66">
        <v>0</v>
      </c>
      <c r="U66">
        <v>64.236886701001481</v>
      </c>
      <c r="V66">
        <v>3.2619885971223024</v>
      </c>
      <c r="W66">
        <v>10.908768270554596</v>
      </c>
      <c r="X66">
        <v>45.254524675077072</v>
      </c>
      <c r="Y66">
        <v>0</v>
      </c>
      <c r="Z66">
        <v>2.0108250000000005</v>
      </c>
      <c r="AA66">
        <v>12.929271077146673</v>
      </c>
      <c r="AB66">
        <v>12.122759863322539</v>
      </c>
      <c r="AC66">
        <v>8.9169461988419361</v>
      </c>
      <c r="AD66">
        <v>5.5931400993385436</v>
      </c>
      <c r="AE66">
        <v>15.166195283901363</v>
      </c>
      <c r="AF66">
        <v>2.4805001116356387</v>
      </c>
      <c r="AG66">
        <v>10.746631424579206</v>
      </c>
      <c r="AH66">
        <v>48.085310436000007</v>
      </c>
      <c r="AI66">
        <v>0</v>
      </c>
      <c r="AJ66">
        <v>0</v>
      </c>
      <c r="AK66">
        <v>13.664222828175555</v>
      </c>
      <c r="AL66">
        <v>0</v>
      </c>
      <c r="AM66">
        <v>1.6196400081847022</v>
      </c>
      <c r="AN66">
        <v>1.0521411528816682</v>
      </c>
      <c r="AO66">
        <v>8.5689240000000026</v>
      </c>
      <c r="AP66">
        <v>2.7511859874186237</v>
      </c>
      <c r="AQ66">
        <v>7.4227198737518529</v>
      </c>
      <c r="AR66">
        <v>14.564100000000003</v>
      </c>
      <c r="AS66">
        <v>9.9048000584811184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703.96394056891461</v>
      </c>
      <c r="DN66">
        <v>23.122574552538975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5.1396280252101318</v>
      </c>
      <c r="L67">
        <v>307.7750713336772</v>
      </c>
      <c r="M67">
        <v>26.683310416513041</v>
      </c>
      <c r="N67">
        <v>36.243234793886195</v>
      </c>
      <c r="O67">
        <v>0</v>
      </c>
      <c r="P67">
        <v>42.740095010254606</v>
      </c>
      <c r="Q67">
        <v>3.5841164793787912</v>
      </c>
      <c r="R67">
        <v>3.3430927730269842</v>
      </c>
      <c r="S67">
        <v>4.1210128366001006</v>
      </c>
      <c r="T67">
        <v>0</v>
      </c>
      <c r="U67">
        <v>64.236886701001481</v>
      </c>
      <c r="V67">
        <v>3.2619885971223024</v>
      </c>
      <c r="W67">
        <v>7.6671779150633679</v>
      </c>
      <c r="X67">
        <v>45.254524675077072</v>
      </c>
      <c r="Y67">
        <v>0</v>
      </c>
      <c r="Z67">
        <v>2.0108250000000005</v>
      </c>
      <c r="AA67">
        <v>12.929271077146673</v>
      </c>
      <c r="AB67">
        <v>12.122759863322539</v>
      </c>
      <c r="AC67">
        <v>8.9169461988419361</v>
      </c>
      <c r="AD67">
        <v>5.5931400993385436</v>
      </c>
      <c r="AE67">
        <v>15.166195283901363</v>
      </c>
      <c r="AF67">
        <v>2.4805001116356387</v>
      </c>
      <c r="AG67">
        <v>10.746631424579206</v>
      </c>
      <c r="AH67">
        <v>48.085310436000007</v>
      </c>
      <c r="AI67">
        <v>0</v>
      </c>
      <c r="AJ67">
        <v>0</v>
      </c>
      <c r="AK67">
        <v>13.664222828175555</v>
      </c>
      <c r="AL67">
        <v>0</v>
      </c>
      <c r="AM67">
        <v>1.6196400081847022</v>
      </c>
      <c r="AN67">
        <v>1.0521411528816682</v>
      </c>
      <c r="AO67">
        <v>8.5689240000000026</v>
      </c>
      <c r="AP67">
        <v>2.7511859874186237</v>
      </c>
      <c r="AQ67">
        <v>7.4227198737518529</v>
      </c>
      <c r="AR67">
        <v>14.564100000000003</v>
      </c>
      <c r="AS67">
        <v>9.9048000584811184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704.50896187899025</v>
      </c>
      <c r="DN67">
        <v>23.140491081480423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5.1397201934577188</v>
      </c>
      <c r="L68">
        <v>307.7750713336772</v>
      </c>
      <c r="M68">
        <v>26.683310416513041</v>
      </c>
      <c r="N68">
        <v>36.243234793886195</v>
      </c>
      <c r="O68">
        <v>0</v>
      </c>
      <c r="P68">
        <v>42.740095010254606</v>
      </c>
      <c r="Q68">
        <v>3.5841164793787912</v>
      </c>
      <c r="R68">
        <v>3.3430927730269842</v>
      </c>
      <c r="S68">
        <v>4.1210128366001006</v>
      </c>
      <c r="T68">
        <v>0</v>
      </c>
      <c r="U68">
        <v>64.236886701001481</v>
      </c>
      <c r="V68">
        <v>3.2619885971223024</v>
      </c>
      <c r="W68">
        <v>7.6671779150633679</v>
      </c>
      <c r="X68">
        <v>45.254524675077072</v>
      </c>
      <c r="Y68">
        <v>0</v>
      </c>
      <c r="Z68">
        <v>2.0108250000000005</v>
      </c>
      <c r="AA68">
        <v>12.929271077146673</v>
      </c>
      <c r="AB68">
        <v>12.122759863322539</v>
      </c>
      <c r="AC68">
        <v>8.9169461988419361</v>
      </c>
      <c r="AD68">
        <v>5.5931400993385436</v>
      </c>
      <c r="AE68">
        <v>15.166195283901363</v>
      </c>
      <c r="AF68">
        <v>2.4805001116356387</v>
      </c>
      <c r="AG68">
        <v>10.746631424579206</v>
      </c>
      <c r="AH68">
        <v>48.085310436000007</v>
      </c>
      <c r="AI68">
        <v>0</v>
      </c>
      <c r="AJ68">
        <v>0</v>
      </c>
      <c r="AK68">
        <v>13.664222828175555</v>
      </c>
      <c r="AL68">
        <v>0</v>
      </c>
      <c r="AM68">
        <v>3.2392800163694044</v>
      </c>
      <c r="AN68">
        <v>1.0521411528816682</v>
      </c>
      <c r="AO68">
        <v>8.5689240000000026</v>
      </c>
      <c r="AP68">
        <v>2.7511859874186237</v>
      </c>
      <c r="AQ68">
        <v>7.4227198737518529</v>
      </c>
      <c r="AR68">
        <v>14.564100000000003</v>
      </c>
      <c r="AS68">
        <v>9.9048000584811184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706.07718653968755</v>
      </c>
      <c r="DN68">
        <v>23.191998597215374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5.1388597559757887</v>
      </c>
      <c r="L69">
        <v>307.07959260641042</v>
      </c>
      <c r="M69">
        <v>26.683310416513041</v>
      </c>
      <c r="N69">
        <v>36.243234793886195</v>
      </c>
      <c r="O69">
        <v>0</v>
      </c>
      <c r="P69">
        <v>42.740095010254606</v>
      </c>
      <c r="Q69">
        <v>3.583822315593455</v>
      </c>
      <c r="R69">
        <v>6.0376027691717704</v>
      </c>
      <c r="S69">
        <v>4.1188956197965068</v>
      </c>
      <c r="T69">
        <v>0</v>
      </c>
      <c r="U69">
        <v>64.236886701001481</v>
      </c>
      <c r="V69">
        <v>3.2619885971223024</v>
      </c>
      <c r="W69">
        <v>7.6671779150633679</v>
      </c>
      <c r="X69">
        <v>45.254524675077072</v>
      </c>
      <c r="Y69">
        <v>0</v>
      </c>
      <c r="Z69">
        <v>2.0108250000000005</v>
      </c>
      <c r="AA69">
        <v>12.929271077146673</v>
      </c>
      <c r="AB69">
        <v>12.122759863322539</v>
      </c>
      <c r="AC69">
        <v>8.9169461988419361</v>
      </c>
      <c r="AD69">
        <v>5.5931400993385436</v>
      </c>
      <c r="AE69">
        <v>15.166195283901363</v>
      </c>
      <c r="AF69">
        <v>2.4805001116356387</v>
      </c>
      <c r="AG69">
        <v>10.746631424579206</v>
      </c>
      <c r="AH69">
        <v>48.085310436000007</v>
      </c>
      <c r="AI69">
        <v>0</v>
      </c>
      <c r="AJ69">
        <v>0</v>
      </c>
      <c r="AK69">
        <v>13.664222828175555</v>
      </c>
      <c r="AL69">
        <v>0</v>
      </c>
      <c r="AM69">
        <v>3.2392800163694044</v>
      </c>
      <c r="AN69">
        <v>1.0521411528816682</v>
      </c>
      <c r="AO69">
        <v>8.5689240000000026</v>
      </c>
      <c r="AP69">
        <v>2.7511859874186237</v>
      </c>
      <c r="AQ69">
        <v>7.4227198737518529</v>
      </c>
      <c r="AR69">
        <v>14.564100000000003</v>
      </c>
      <c r="AS69">
        <v>9.9048000584811184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708.00947969973845</v>
      </c>
      <c r="DN69">
        <v>23.255464887971698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5.1389522386508002</v>
      </c>
      <c r="L70">
        <v>307.07705138154796</v>
      </c>
      <c r="M70">
        <v>26.683310416513041</v>
      </c>
      <c r="N70">
        <v>36.243234793886195</v>
      </c>
      <c r="O70">
        <v>0</v>
      </c>
      <c r="P70">
        <v>42.740095010254606</v>
      </c>
      <c r="Q70">
        <v>3.583822315593455</v>
      </c>
      <c r="R70">
        <v>6.0376027691717704</v>
      </c>
      <c r="S70">
        <v>4.1188956197965068</v>
      </c>
      <c r="T70">
        <v>0</v>
      </c>
      <c r="U70">
        <v>64.236886701001481</v>
      </c>
      <c r="V70">
        <v>3.2619885971223024</v>
      </c>
      <c r="W70">
        <v>7.6671779150633679</v>
      </c>
      <c r="X70">
        <v>45.254524675077072</v>
      </c>
      <c r="Y70">
        <v>0</v>
      </c>
      <c r="Z70">
        <v>2.0108250000000005</v>
      </c>
      <c r="AA70">
        <v>12.929271077146673</v>
      </c>
      <c r="AB70">
        <v>12.122759863322539</v>
      </c>
      <c r="AC70">
        <v>8.9169461988419361</v>
      </c>
      <c r="AD70">
        <v>5.5931400993385436</v>
      </c>
      <c r="AE70">
        <v>15.166195283901363</v>
      </c>
      <c r="AF70">
        <v>2.4805001116356387</v>
      </c>
      <c r="AG70">
        <v>10.746631424579206</v>
      </c>
      <c r="AH70">
        <v>48.085310436000007</v>
      </c>
      <c r="AI70">
        <v>0</v>
      </c>
      <c r="AJ70">
        <v>0</v>
      </c>
      <c r="AK70">
        <v>13.664222828175555</v>
      </c>
      <c r="AL70">
        <v>0</v>
      </c>
      <c r="AM70">
        <v>3.2392800163694044</v>
      </c>
      <c r="AN70">
        <v>1.0521411528816682</v>
      </c>
      <c r="AO70">
        <v>8.5689240000000026</v>
      </c>
      <c r="AP70">
        <v>2.7511859874186237</v>
      </c>
      <c r="AQ70">
        <v>7.4227198737518529</v>
      </c>
      <c r="AR70">
        <v>14.564100000000003</v>
      </c>
      <c r="AS70">
        <v>9.9048000584811184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708.00710891546169</v>
      </c>
      <c r="DN70">
        <v>23.255386930061078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0.28926456048151261</v>
      </c>
      <c r="H71">
        <v>0</v>
      </c>
      <c r="I71">
        <v>0</v>
      </c>
      <c r="J71">
        <v>0.28883213116352974</v>
      </c>
      <c r="K71">
        <v>5.1391742244123444</v>
      </c>
      <c r="L71">
        <v>307.77264266133443</v>
      </c>
      <c r="M71">
        <v>26.683310416513041</v>
      </c>
      <c r="N71">
        <v>36.243234793886195</v>
      </c>
      <c r="O71">
        <v>0</v>
      </c>
      <c r="P71">
        <v>42.740095010254606</v>
      </c>
      <c r="Q71">
        <v>3.5840061679592905</v>
      </c>
      <c r="R71">
        <v>9.0766121328273908</v>
      </c>
      <c r="S71">
        <v>4.1210128366001006</v>
      </c>
      <c r="T71">
        <v>0</v>
      </c>
      <c r="U71">
        <v>64.236886701001481</v>
      </c>
      <c r="V71">
        <v>4.3723920863309358</v>
      </c>
      <c r="W71">
        <v>9.2551660818300601</v>
      </c>
      <c r="X71">
        <v>45.254524675077072</v>
      </c>
      <c r="Y71">
        <v>0</v>
      </c>
      <c r="Z71">
        <v>2.0108250000000005</v>
      </c>
      <c r="AA71">
        <v>12.929271077146673</v>
      </c>
      <c r="AB71">
        <v>12.122759863322539</v>
      </c>
      <c r="AC71">
        <v>8.9169461988419361</v>
      </c>
      <c r="AD71">
        <v>5.5931400993385436</v>
      </c>
      <c r="AE71">
        <v>15.166195283901363</v>
      </c>
      <c r="AF71">
        <v>2.4805001116356387</v>
      </c>
      <c r="AG71">
        <v>10.746631424579206</v>
      </c>
      <c r="AH71">
        <v>48.085310436000007</v>
      </c>
      <c r="AI71">
        <v>0</v>
      </c>
      <c r="AJ71">
        <v>0</v>
      </c>
      <c r="AK71">
        <v>13.664222828175555</v>
      </c>
      <c r="AL71">
        <v>0</v>
      </c>
      <c r="AM71">
        <v>3.2392800163694044</v>
      </c>
      <c r="AN71">
        <v>1.0521411528816682</v>
      </c>
      <c r="AO71">
        <v>8.5689240000000026</v>
      </c>
      <c r="AP71">
        <v>2.7511859874186237</v>
      </c>
      <c r="AQ71">
        <v>7.4227198737518529</v>
      </c>
      <c r="AR71">
        <v>15.918900000000002</v>
      </c>
      <c r="AS71">
        <v>9.9048000584811184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716.10941369615603</v>
      </c>
      <c r="DN71">
        <v>23.521494195360017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0.28926456048151261</v>
      </c>
      <c r="H72">
        <v>0</v>
      </c>
      <c r="I72">
        <v>0</v>
      </c>
      <c r="J72">
        <v>0.28883213116352974</v>
      </c>
      <c r="K72">
        <v>5.1392667207581146</v>
      </c>
      <c r="L72">
        <v>307.77264266133443</v>
      </c>
      <c r="M72">
        <v>26.683310416513041</v>
      </c>
      <c r="N72">
        <v>36.243234793886195</v>
      </c>
      <c r="O72">
        <v>0</v>
      </c>
      <c r="P72">
        <v>42.740095010254606</v>
      </c>
      <c r="Q72">
        <v>3.5840061679592905</v>
      </c>
      <c r="R72">
        <v>9.0766121328273908</v>
      </c>
      <c r="S72">
        <v>4.1210128366001006</v>
      </c>
      <c r="T72">
        <v>0</v>
      </c>
      <c r="U72">
        <v>64.236886701001481</v>
      </c>
      <c r="V72">
        <v>4.3723920863309358</v>
      </c>
      <c r="W72">
        <v>9.2551660818300601</v>
      </c>
      <c r="X72">
        <v>45.254524675077072</v>
      </c>
      <c r="Y72">
        <v>0</v>
      </c>
      <c r="Z72">
        <v>2.0108250000000005</v>
      </c>
      <c r="AA72">
        <v>12.929271077146673</v>
      </c>
      <c r="AB72">
        <v>12.122759863322539</v>
      </c>
      <c r="AC72">
        <v>8.9169461988419361</v>
      </c>
      <c r="AD72">
        <v>5.5931400993385436</v>
      </c>
      <c r="AE72">
        <v>15.166195283901363</v>
      </c>
      <c r="AF72">
        <v>2.4805001116356387</v>
      </c>
      <c r="AG72">
        <v>10.746631424579206</v>
      </c>
      <c r="AH72">
        <v>48.085310436000007</v>
      </c>
      <c r="AI72">
        <v>0</v>
      </c>
      <c r="AJ72">
        <v>0</v>
      </c>
      <c r="AK72">
        <v>13.664222828175555</v>
      </c>
      <c r="AL72">
        <v>0</v>
      </c>
      <c r="AM72">
        <v>3.2392800163694044</v>
      </c>
      <c r="AN72">
        <v>1.0521411528816682</v>
      </c>
      <c r="AO72">
        <v>8.5689240000000026</v>
      </c>
      <c r="AP72">
        <v>2.7511859874186237</v>
      </c>
      <c r="AQ72">
        <v>7.4227198737518529</v>
      </c>
      <c r="AR72">
        <v>15.918900000000002</v>
      </c>
      <c r="AS72">
        <v>9.9048000584811184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716.10950325328895</v>
      </c>
      <c r="DN72">
        <v>23.521497134572893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0.28926456048151261</v>
      </c>
      <c r="H73">
        <v>0</v>
      </c>
      <c r="I73">
        <v>0</v>
      </c>
      <c r="J73">
        <v>0.28883213116352974</v>
      </c>
      <c r="K73">
        <v>5.1391742244123444</v>
      </c>
      <c r="L73">
        <v>296.73777202589741</v>
      </c>
      <c r="M73">
        <v>26.683310416513041</v>
      </c>
      <c r="N73">
        <v>36.243234793886195</v>
      </c>
      <c r="O73">
        <v>0</v>
      </c>
      <c r="P73">
        <v>42.740095010254606</v>
      </c>
      <c r="Q73">
        <v>3.5840061679592905</v>
      </c>
      <c r="R73">
        <v>9.0766121328273908</v>
      </c>
      <c r="S73">
        <v>4.1210128366001006</v>
      </c>
      <c r="T73">
        <v>0</v>
      </c>
      <c r="U73">
        <v>64.236886701001481</v>
      </c>
      <c r="V73">
        <v>4.3723920863309358</v>
      </c>
      <c r="W73">
        <v>9.2551660818300601</v>
      </c>
      <c r="X73">
        <v>45.254524675077072</v>
      </c>
      <c r="Y73">
        <v>0</v>
      </c>
      <c r="Z73">
        <v>2.0108250000000005</v>
      </c>
      <c r="AA73">
        <v>12.929271077146673</v>
      </c>
      <c r="AB73">
        <v>12.122759863322539</v>
      </c>
      <c r="AC73">
        <v>8.9169461988419361</v>
      </c>
      <c r="AD73">
        <v>5.5931400993385436</v>
      </c>
      <c r="AE73">
        <v>15.166195283901363</v>
      </c>
      <c r="AF73">
        <v>2.4805001116356387</v>
      </c>
      <c r="AG73">
        <v>10.746631424579206</v>
      </c>
      <c r="AH73">
        <v>48.085310436000007</v>
      </c>
      <c r="AI73">
        <v>1.093680011666704</v>
      </c>
      <c r="AJ73">
        <v>0</v>
      </c>
      <c r="AK73">
        <v>13.664222828175555</v>
      </c>
      <c r="AL73">
        <v>0</v>
      </c>
      <c r="AM73">
        <v>3.2392800163694044</v>
      </c>
      <c r="AN73">
        <v>1.0521411528816682</v>
      </c>
      <c r="AO73">
        <v>8.5689240000000026</v>
      </c>
      <c r="AP73">
        <v>2.7511859874186237</v>
      </c>
      <c r="AQ73">
        <v>7.4227198737518529</v>
      </c>
      <c r="AR73">
        <v>14.564100000000003</v>
      </c>
      <c r="AS73">
        <v>9.9048000584811184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705.17263529879244</v>
      </c>
      <c r="DN73">
        <v>23.162281968953359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0.28926456048151261</v>
      </c>
      <c r="H74">
        <v>0</v>
      </c>
      <c r="I74">
        <v>0</v>
      </c>
      <c r="J74">
        <v>0.28883213116352974</v>
      </c>
      <c r="K74">
        <v>5.1392667207581146</v>
      </c>
      <c r="L74">
        <v>296.73777202589741</v>
      </c>
      <c r="M74">
        <v>26.683310416513041</v>
      </c>
      <c r="N74">
        <v>36.243234793886195</v>
      </c>
      <c r="O74">
        <v>0</v>
      </c>
      <c r="P74">
        <v>42.740095010254606</v>
      </c>
      <c r="Q74">
        <v>3.5840061679592905</v>
      </c>
      <c r="R74">
        <v>9.0766121328273908</v>
      </c>
      <c r="S74">
        <v>4.1210128366001006</v>
      </c>
      <c r="T74">
        <v>0</v>
      </c>
      <c r="U74">
        <v>64.236886701001481</v>
      </c>
      <c r="V74">
        <v>4.3723920863309358</v>
      </c>
      <c r="W74">
        <v>9.2551660818300601</v>
      </c>
      <c r="X74">
        <v>45.254524675077072</v>
      </c>
      <c r="Y74">
        <v>0</v>
      </c>
      <c r="Z74">
        <v>2.0108250000000005</v>
      </c>
      <c r="AA74">
        <v>12.929271077146673</v>
      </c>
      <c r="AB74">
        <v>12.122759863322539</v>
      </c>
      <c r="AC74">
        <v>8.9169461988419361</v>
      </c>
      <c r="AD74">
        <v>5.6061096226725615</v>
      </c>
      <c r="AE74">
        <v>15.166195283901363</v>
      </c>
      <c r="AF74">
        <v>2.4805001116356387</v>
      </c>
      <c r="AG74">
        <v>10.746631424579206</v>
      </c>
      <c r="AH74">
        <v>48.085310436000007</v>
      </c>
      <c r="AI74">
        <v>1.093680011666704</v>
      </c>
      <c r="AJ74">
        <v>0</v>
      </c>
      <c r="AK74">
        <v>13.664222828175555</v>
      </c>
      <c r="AL74">
        <v>0</v>
      </c>
      <c r="AM74">
        <v>3.2392800163694044</v>
      </c>
      <c r="AN74">
        <v>1.0521411528816682</v>
      </c>
      <c r="AO74">
        <v>8.5689240000000026</v>
      </c>
      <c r="AP74">
        <v>2.7511859874186237</v>
      </c>
      <c r="AQ74">
        <v>7.4227198737518529</v>
      </c>
      <c r="AR74">
        <v>14.564100000000003</v>
      </c>
      <c r="AS74">
        <v>9.9048000584811184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705.18528183213266</v>
      </c>
      <c r="DN74">
        <v>23.162697455292793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0.28926456048151261</v>
      </c>
      <c r="H75">
        <v>0</v>
      </c>
      <c r="I75">
        <v>0</v>
      </c>
      <c r="J75">
        <v>0.28883213116352974</v>
      </c>
      <c r="K75">
        <v>5.1391742244123444</v>
      </c>
      <c r="L75">
        <v>308.18779526880996</v>
      </c>
      <c r="M75">
        <v>26.683310416513041</v>
      </c>
      <c r="N75">
        <v>36.243234793886195</v>
      </c>
      <c r="O75">
        <v>0</v>
      </c>
      <c r="P75">
        <v>42.740095010254606</v>
      </c>
      <c r="Q75">
        <v>3.5840061679592905</v>
      </c>
      <c r="R75">
        <v>9.0766121328273908</v>
      </c>
      <c r="S75">
        <v>4.1210128366001006</v>
      </c>
      <c r="T75">
        <v>0</v>
      </c>
      <c r="U75">
        <v>64.236886701001481</v>
      </c>
      <c r="V75">
        <v>4.3723920863309358</v>
      </c>
      <c r="W75">
        <v>9.2551660818300601</v>
      </c>
      <c r="X75">
        <v>45.254524675077072</v>
      </c>
      <c r="Y75">
        <v>0</v>
      </c>
      <c r="Z75">
        <v>2.0108250000000005</v>
      </c>
      <c r="AA75">
        <v>11.632272673996107</v>
      </c>
      <c r="AB75">
        <v>12.122759863322539</v>
      </c>
      <c r="AC75">
        <v>8.9169461988419361</v>
      </c>
      <c r="AD75">
        <v>4.8636001753033122</v>
      </c>
      <c r="AE75">
        <v>15.166195283901363</v>
      </c>
      <c r="AF75">
        <v>2.4805001116356387</v>
      </c>
      <c r="AG75">
        <v>10.746631424579206</v>
      </c>
      <c r="AH75">
        <v>48.085310436000007</v>
      </c>
      <c r="AI75">
        <v>3.1247998249994384</v>
      </c>
      <c r="AJ75">
        <v>0</v>
      </c>
      <c r="AK75">
        <v>13.664222828175555</v>
      </c>
      <c r="AL75">
        <v>0</v>
      </c>
      <c r="AM75">
        <v>3.2392800163694044</v>
      </c>
      <c r="AN75">
        <v>1.0521411528816682</v>
      </c>
      <c r="AO75">
        <v>8.5689240000000026</v>
      </c>
      <c r="AP75">
        <v>2.7511859874186237</v>
      </c>
      <c r="AQ75">
        <v>7.4227198737518529</v>
      </c>
      <c r="AR75">
        <v>14.564100000000003</v>
      </c>
      <c r="AS75">
        <v>9.9048000584811184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716.26301296057261</v>
      </c>
      <c r="DN75">
        <v>23.526509036232433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0.28926456048151261</v>
      </c>
      <c r="H76">
        <v>0</v>
      </c>
      <c r="I76">
        <v>0</v>
      </c>
      <c r="J76">
        <v>0.28883213116352974</v>
      </c>
      <c r="K76">
        <v>5.1392667207581146</v>
      </c>
      <c r="L76">
        <v>337.39728189583707</v>
      </c>
      <c r="M76">
        <v>26.683310416513041</v>
      </c>
      <c r="N76">
        <v>36.243234793886195</v>
      </c>
      <c r="O76">
        <v>0</v>
      </c>
      <c r="P76">
        <v>42.740095010254606</v>
      </c>
      <c r="Q76">
        <v>3.5840061679592905</v>
      </c>
      <c r="R76">
        <v>9.0766121328273908</v>
      </c>
      <c r="S76">
        <v>4.1210128366001006</v>
      </c>
      <c r="T76">
        <v>0</v>
      </c>
      <c r="U76">
        <v>64.236886701001481</v>
      </c>
      <c r="V76">
        <v>4.3723920863309358</v>
      </c>
      <c r="W76">
        <v>9.2551660818300601</v>
      </c>
      <c r="X76">
        <v>45.254524675077072</v>
      </c>
      <c r="Y76">
        <v>0</v>
      </c>
      <c r="Z76">
        <v>2.0108250000000005</v>
      </c>
      <c r="AA76">
        <v>11.632272673996107</v>
      </c>
      <c r="AB76">
        <v>12.122759863322539</v>
      </c>
      <c r="AC76">
        <v>8.9169461988419361</v>
      </c>
      <c r="AD76">
        <v>4.8636001753033122</v>
      </c>
      <c r="AE76">
        <v>15.166195283901363</v>
      </c>
      <c r="AF76">
        <v>2.4805001116356387</v>
      </c>
      <c r="AG76">
        <v>10.746631424579206</v>
      </c>
      <c r="AH76">
        <v>48.085310436000007</v>
      </c>
      <c r="AI76">
        <v>3.1247998249994384</v>
      </c>
      <c r="AJ76">
        <v>0</v>
      </c>
      <c r="AK76">
        <v>13.664222828175555</v>
      </c>
      <c r="AL76">
        <v>0</v>
      </c>
      <c r="AM76">
        <v>3.2392800163694044</v>
      </c>
      <c r="AN76">
        <v>1.0521411528816682</v>
      </c>
      <c r="AO76">
        <v>8.5689240000000026</v>
      </c>
      <c r="AP76">
        <v>2.7511859874186237</v>
      </c>
      <c r="AQ76">
        <v>7.4227198737518529</v>
      </c>
      <c r="AR76">
        <v>14.564100000000003</v>
      </c>
      <c r="AS76">
        <v>9.9048000584811184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744.54372749162451</v>
      </c>
      <c r="DN76">
        <v>24.455373628553552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0.28926456048151261</v>
      </c>
      <c r="H77">
        <v>0</v>
      </c>
      <c r="I77">
        <v>0</v>
      </c>
      <c r="J77">
        <v>0.28883213116352974</v>
      </c>
      <c r="K77">
        <v>5.1493462660153391</v>
      </c>
      <c r="L77">
        <v>337.39728189583707</v>
      </c>
      <c r="M77">
        <v>26.683310416513041</v>
      </c>
      <c r="N77">
        <v>36.243234793886195</v>
      </c>
      <c r="O77">
        <v>0</v>
      </c>
      <c r="P77">
        <v>42.740095010254606</v>
      </c>
      <c r="Q77">
        <v>3.5863597821301938</v>
      </c>
      <c r="R77">
        <v>13.005733277800418</v>
      </c>
      <c r="S77">
        <v>4.3140746502594176</v>
      </c>
      <c r="T77">
        <v>0</v>
      </c>
      <c r="U77">
        <v>64.236886701001481</v>
      </c>
      <c r="V77">
        <v>4.3723920863309358</v>
      </c>
      <c r="W77">
        <v>12.496756437321283</v>
      </c>
      <c r="X77">
        <v>45.254524675077072</v>
      </c>
      <c r="Y77">
        <v>0</v>
      </c>
      <c r="Z77">
        <v>4.0216500000000011</v>
      </c>
      <c r="AA77">
        <v>12.929271077146673</v>
      </c>
      <c r="AB77">
        <v>12.122759863322539</v>
      </c>
      <c r="AC77">
        <v>8.9169461988419361</v>
      </c>
      <c r="AD77">
        <v>8.4091642879227493</v>
      </c>
      <c r="AE77">
        <v>15.166195283901363</v>
      </c>
      <c r="AF77">
        <v>4.9610002232712764</v>
      </c>
      <c r="AG77">
        <v>10.746631424579206</v>
      </c>
      <c r="AH77">
        <v>48.085310436000007</v>
      </c>
      <c r="AI77">
        <v>3.1247998249994384</v>
      </c>
      <c r="AJ77">
        <v>0</v>
      </c>
      <c r="AK77">
        <v>13.664222828175555</v>
      </c>
      <c r="AL77">
        <v>0</v>
      </c>
      <c r="AM77">
        <v>4.8491042282362642</v>
      </c>
      <c r="AN77">
        <v>1.0521411528816682</v>
      </c>
      <c r="AO77">
        <v>8.5689240000000026</v>
      </c>
      <c r="AP77">
        <v>2.3581594177873919</v>
      </c>
      <c r="AQ77">
        <v>7.4227198737518529</v>
      </c>
      <c r="AR77">
        <v>14.564100000000003</v>
      </c>
      <c r="AS77">
        <v>9.9048000584811184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761.90061631425283</v>
      </c>
      <c r="DN77">
        <v>25.025376549118459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0.28926456048151261</v>
      </c>
      <c r="H78">
        <v>0</v>
      </c>
      <c r="I78">
        <v>0</v>
      </c>
      <c r="J78">
        <v>0.28883213116352974</v>
      </c>
      <c r="K78">
        <v>6.0859533266726658</v>
      </c>
      <c r="L78">
        <v>398.94944119756076</v>
      </c>
      <c r="M78">
        <v>26.683310416513041</v>
      </c>
      <c r="N78">
        <v>36.243234793886195</v>
      </c>
      <c r="O78">
        <v>0</v>
      </c>
      <c r="P78">
        <v>42.740095010254606</v>
      </c>
      <c r="Q78">
        <v>3.632456888288822</v>
      </c>
      <c r="R78">
        <v>13.005733277800418</v>
      </c>
      <c r="S78">
        <v>4.4025323803648995</v>
      </c>
      <c r="T78">
        <v>0</v>
      </c>
      <c r="U78">
        <v>64.236886701001481</v>
      </c>
      <c r="V78">
        <v>4.3723920863309358</v>
      </c>
      <c r="W78">
        <v>12.496756437321283</v>
      </c>
      <c r="X78">
        <v>45.254524675077072</v>
      </c>
      <c r="Y78">
        <v>0</v>
      </c>
      <c r="Z78">
        <v>4.0216500000000011</v>
      </c>
      <c r="AA78">
        <v>12.929271077146673</v>
      </c>
      <c r="AB78">
        <v>12.122759863322539</v>
      </c>
      <c r="AC78">
        <v>8.9169461988419361</v>
      </c>
      <c r="AD78">
        <v>11.212219245345123</v>
      </c>
      <c r="AE78">
        <v>15.166195283901363</v>
      </c>
      <c r="AF78">
        <v>4.9610002232712764</v>
      </c>
      <c r="AG78">
        <v>10.746631424579206</v>
      </c>
      <c r="AH78">
        <v>48.085310436000007</v>
      </c>
      <c r="AI78">
        <v>4.2965997958326776</v>
      </c>
      <c r="AJ78">
        <v>0</v>
      </c>
      <c r="AK78">
        <v>13.664222828175555</v>
      </c>
      <c r="AL78">
        <v>0</v>
      </c>
      <c r="AM78">
        <v>4.8491042282362642</v>
      </c>
      <c r="AN78">
        <v>1.0521411528816682</v>
      </c>
      <c r="AO78">
        <v>8.5689240000000026</v>
      </c>
      <c r="AP78">
        <v>2.3581594177873919</v>
      </c>
      <c r="AQ78">
        <v>7.4227198737518529</v>
      </c>
      <c r="AR78">
        <v>14.564100000000003</v>
      </c>
      <c r="AS78">
        <v>9.9048000584811184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826.38098927120689</v>
      </c>
      <c r="DN78">
        <v>27.143179719065021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0.28926456048151261</v>
      </c>
      <c r="H79">
        <v>0</v>
      </c>
      <c r="I79">
        <v>0</v>
      </c>
      <c r="J79">
        <v>0.28883213116352974</v>
      </c>
      <c r="K79">
        <v>6.0859533266726658</v>
      </c>
      <c r="L79">
        <v>489.24848132128074</v>
      </c>
      <c r="M79">
        <v>26.683310416513041</v>
      </c>
      <c r="N79">
        <v>36.243234793886195</v>
      </c>
      <c r="O79">
        <v>0</v>
      </c>
      <c r="P79">
        <v>42.740095010254606</v>
      </c>
      <c r="Q79">
        <v>3.6530392366161704</v>
      </c>
      <c r="R79">
        <v>13.005733277800418</v>
      </c>
      <c r="S79">
        <v>5.6440734040381439</v>
      </c>
      <c r="T79">
        <v>0</v>
      </c>
      <c r="U79">
        <v>64.236886701001481</v>
      </c>
      <c r="V79">
        <v>5.2340549456834529</v>
      </c>
      <c r="W79">
        <v>12.496756437321283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12.679000057914179</v>
      </c>
      <c r="AC79">
        <v>9.3768000583310336</v>
      </c>
      <c r="AD79">
        <v>11.212219245345123</v>
      </c>
      <c r="AE79">
        <v>15.166195283901363</v>
      </c>
      <c r="AF79">
        <v>5.1424997943554036</v>
      </c>
      <c r="AG79">
        <v>10.746631424579206</v>
      </c>
      <c r="AH79">
        <v>48.085310436000007</v>
      </c>
      <c r="AI79">
        <v>20.067465517399736</v>
      </c>
      <c r="AJ79">
        <v>0</v>
      </c>
      <c r="AK79">
        <v>13.664222828175555</v>
      </c>
      <c r="AL79">
        <v>0</v>
      </c>
      <c r="AM79">
        <v>4.8491042282362642</v>
      </c>
      <c r="AN79">
        <v>1.0521411528816682</v>
      </c>
      <c r="AO79">
        <v>8.5689240000000026</v>
      </c>
      <c r="AP79">
        <v>2.3581594177873919</v>
      </c>
      <c r="AQ79">
        <v>7.4227198737518529</v>
      </c>
      <c r="AR79">
        <v>15.918900000000002</v>
      </c>
      <c r="AS79">
        <v>9.9048000584811184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935.55249626505656</v>
      </c>
      <c r="DN79">
        <v>30.728583427020176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0.28926456048151261</v>
      </c>
      <c r="H80">
        <v>0</v>
      </c>
      <c r="I80">
        <v>0</v>
      </c>
      <c r="J80">
        <v>0.28883213116352974</v>
      </c>
      <c r="K80">
        <v>6.0859533266726658</v>
      </c>
      <c r="L80">
        <v>515.62797816487659</v>
      </c>
      <c r="M80">
        <v>26.683310416513041</v>
      </c>
      <c r="N80">
        <v>36.243234793886195</v>
      </c>
      <c r="O80">
        <v>0</v>
      </c>
      <c r="P80">
        <v>42.740095010254606</v>
      </c>
      <c r="Q80">
        <v>3.3529201540671583</v>
      </c>
      <c r="R80">
        <v>13.005733277800418</v>
      </c>
      <c r="S80">
        <v>5.6440734040381439</v>
      </c>
      <c r="T80">
        <v>0</v>
      </c>
      <c r="U80">
        <v>64.236886701001481</v>
      </c>
      <c r="V80">
        <v>5.2456738489208634</v>
      </c>
      <c r="W80">
        <v>12.496756437321283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12.679000057914179</v>
      </c>
      <c r="AC80">
        <v>9.3768000583310336</v>
      </c>
      <c r="AD80">
        <v>11.212219245345123</v>
      </c>
      <c r="AE80">
        <v>15.166195283901363</v>
      </c>
      <c r="AF80">
        <v>5.1424997943554036</v>
      </c>
      <c r="AG80">
        <v>10.746631424579206</v>
      </c>
      <c r="AH80">
        <v>48.085310436000007</v>
      </c>
      <c r="AI80">
        <v>20.067465517399736</v>
      </c>
      <c r="AJ80">
        <v>0</v>
      </c>
      <c r="AK80">
        <v>13.664222828175555</v>
      </c>
      <c r="AL80">
        <v>0</v>
      </c>
      <c r="AM80">
        <v>4.8491042282362642</v>
      </c>
      <c r="AN80">
        <v>1.0521411528816682</v>
      </c>
      <c r="AO80">
        <v>8.5689240000000026</v>
      </c>
      <c r="AP80">
        <v>2.3581594177873919</v>
      </c>
      <c r="AQ80">
        <v>7.4227198737518529</v>
      </c>
      <c r="AR80">
        <v>15.918900000000002</v>
      </c>
      <c r="AS80">
        <v>9.9048000584811184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960.81379941399791</v>
      </c>
      <c r="DN80">
        <v>31.558276942363236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0.28926456048151261</v>
      </c>
      <c r="H81">
        <v>0</v>
      </c>
      <c r="I81">
        <v>0</v>
      </c>
      <c r="J81">
        <v>0.28883213116352974</v>
      </c>
      <c r="K81">
        <v>6.7694912055497092</v>
      </c>
      <c r="L81">
        <v>515.62797816487659</v>
      </c>
      <c r="M81">
        <v>26.683310416513041</v>
      </c>
      <c r="N81">
        <v>36.243234793886195</v>
      </c>
      <c r="O81">
        <v>0</v>
      </c>
      <c r="P81">
        <v>42.740095010254606</v>
      </c>
      <c r="Q81">
        <v>3.3529201540671583</v>
      </c>
      <c r="R81">
        <v>13.005733277800418</v>
      </c>
      <c r="S81">
        <v>5.6440734040381439</v>
      </c>
      <c r="T81">
        <v>0</v>
      </c>
      <c r="U81">
        <v>64.236886701001481</v>
      </c>
      <c r="V81">
        <v>5.2456738489208634</v>
      </c>
      <c r="W81">
        <v>12.496756437321283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12.679000057914179</v>
      </c>
      <c r="AC81">
        <v>9.3768000583310336</v>
      </c>
      <c r="AD81">
        <v>11.212219245345123</v>
      </c>
      <c r="AE81">
        <v>15.166195283901363</v>
      </c>
      <c r="AF81">
        <v>5.1424997943554036</v>
      </c>
      <c r="AG81">
        <v>10.746631424579206</v>
      </c>
      <c r="AH81">
        <v>48.085310436000007</v>
      </c>
      <c r="AI81">
        <v>20.067465517399736</v>
      </c>
      <c r="AJ81">
        <v>0</v>
      </c>
      <c r="AK81">
        <v>13.664222828175555</v>
      </c>
      <c r="AL81">
        <v>0</v>
      </c>
      <c r="AM81">
        <v>4.8491042282362642</v>
      </c>
      <c r="AN81">
        <v>1.0521411528816682</v>
      </c>
      <c r="AO81">
        <v>8.5689240000000026</v>
      </c>
      <c r="AP81">
        <v>2.3581594177873919</v>
      </c>
      <c r="AQ81">
        <v>7.4227198737518529</v>
      </c>
      <c r="AR81">
        <v>14.564100000000003</v>
      </c>
      <c r="AS81">
        <v>9.9048000584811184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960.16388318289205</v>
      </c>
      <c r="DN81">
        <v>31.536931052346315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0.28926456048151261</v>
      </c>
      <c r="H82">
        <v>0</v>
      </c>
      <c r="I82">
        <v>0</v>
      </c>
      <c r="J82">
        <v>0.28883213116352974</v>
      </c>
      <c r="K82">
        <v>7.4530290844267491</v>
      </c>
      <c r="L82">
        <v>476.05873289948283</v>
      </c>
      <c r="M82">
        <v>26.683310416513041</v>
      </c>
      <c r="N82">
        <v>36.243234793886195</v>
      </c>
      <c r="O82">
        <v>0</v>
      </c>
      <c r="P82">
        <v>42.740095010254606</v>
      </c>
      <c r="Q82">
        <v>3.3529201540671583</v>
      </c>
      <c r="R82">
        <v>13.005733277800418</v>
      </c>
      <c r="S82">
        <v>5.6440734040381439</v>
      </c>
      <c r="T82">
        <v>0</v>
      </c>
      <c r="U82">
        <v>64.236886701001481</v>
      </c>
      <c r="V82">
        <v>5.2456738489208634</v>
      </c>
      <c r="W82">
        <v>12.496756437321283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12.679000057914179</v>
      </c>
      <c r="AC82">
        <v>9.3768000583310336</v>
      </c>
      <c r="AD82">
        <v>11.212219245345123</v>
      </c>
      <c r="AE82">
        <v>15.166195283901363</v>
      </c>
      <c r="AF82">
        <v>5.1424997943554036</v>
      </c>
      <c r="AG82">
        <v>10.746631424579206</v>
      </c>
      <c r="AH82">
        <v>48.085310436000007</v>
      </c>
      <c r="AI82">
        <v>20.067465517399736</v>
      </c>
      <c r="AJ82">
        <v>0</v>
      </c>
      <c r="AK82">
        <v>13.664222828175555</v>
      </c>
      <c r="AL82">
        <v>0</v>
      </c>
      <c r="AM82">
        <v>4.8491042282362642</v>
      </c>
      <c r="AN82">
        <v>1.0521411528816682</v>
      </c>
      <c r="AO82">
        <v>8.5689240000000026</v>
      </c>
      <c r="AP82">
        <v>2.3581594177873919</v>
      </c>
      <c r="AQ82">
        <v>7.4227198737518529</v>
      </c>
      <c r="AR82">
        <v>14.564100000000003</v>
      </c>
      <c r="AS82">
        <v>9.9048000584811184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922.51474129126643</v>
      </c>
      <c r="DN82">
        <v>30.300365557455176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0.28926456048151261</v>
      </c>
      <c r="H83">
        <v>0</v>
      </c>
      <c r="I83">
        <v>0</v>
      </c>
      <c r="J83">
        <v>0.28883213116352974</v>
      </c>
      <c r="K83">
        <v>8.1365669633037925</v>
      </c>
      <c r="L83">
        <v>476.05873289948283</v>
      </c>
      <c r="M83">
        <v>26.683310416513041</v>
      </c>
      <c r="N83">
        <v>36.243234793886195</v>
      </c>
      <c r="O83">
        <v>0</v>
      </c>
      <c r="P83">
        <v>42.740095010254606</v>
      </c>
      <c r="Q83">
        <v>3.3529201540671583</v>
      </c>
      <c r="R83">
        <v>13.005733277800418</v>
      </c>
      <c r="S83">
        <v>5.6440734040381439</v>
      </c>
      <c r="T83">
        <v>0</v>
      </c>
      <c r="U83">
        <v>64.236886701001481</v>
      </c>
      <c r="V83">
        <v>5.2456738489208634</v>
      </c>
      <c r="W83">
        <v>12.496756437321283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12.679000057914179</v>
      </c>
      <c r="AC83">
        <v>9.3768000583310336</v>
      </c>
      <c r="AD83">
        <v>11.212219245345123</v>
      </c>
      <c r="AE83">
        <v>15.166195283901363</v>
      </c>
      <c r="AF83">
        <v>5.1424997943554036</v>
      </c>
      <c r="AG83">
        <v>10.746631424579206</v>
      </c>
      <c r="AH83">
        <v>48.085310436000007</v>
      </c>
      <c r="AI83">
        <v>20.067465517399736</v>
      </c>
      <c r="AJ83">
        <v>0</v>
      </c>
      <c r="AK83">
        <v>13.664222828175555</v>
      </c>
      <c r="AL83">
        <v>0</v>
      </c>
      <c r="AM83">
        <v>4.8491042282362642</v>
      </c>
      <c r="AN83">
        <v>1.0521411528816682</v>
      </c>
      <c r="AO83">
        <v>8.5689240000000026</v>
      </c>
      <c r="AP83">
        <v>2.3581594177873919</v>
      </c>
      <c r="AQ83">
        <v>7.4227198737518529</v>
      </c>
      <c r="AR83">
        <v>14.564100000000003</v>
      </c>
      <c r="AS83">
        <v>9.9048000584811184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923.17654266559498</v>
      </c>
      <c r="DN83">
        <v>30.32210206200347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0.28926456048151261</v>
      </c>
      <c r="H84">
        <v>0</v>
      </c>
      <c r="I84">
        <v>0</v>
      </c>
      <c r="J84">
        <v>0.28883213116352974</v>
      </c>
      <c r="K84">
        <v>8.8201048421808359</v>
      </c>
      <c r="L84">
        <v>476.05873289948283</v>
      </c>
      <c r="M84">
        <v>26.683310416513041</v>
      </c>
      <c r="N84">
        <v>36.243234793886195</v>
      </c>
      <c r="O84">
        <v>0</v>
      </c>
      <c r="P84">
        <v>42.740095010254606</v>
      </c>
      <c r="Q84">
        <v>3.3529201540671583</v>
      </c>
      <c r="R84">
        <v>13.005733277800418</v>
      </c>
      <c r="S84">
        <v>5.6440734040381439</v>
      </c>
      <c r="T84">
        <v>0</v>
      </c>
      <c r="U84">
        <v>64.236886701001481</v>
      </c>
      <c r="V84">
        <v>5.2456738489208634</v>
      </c>
      <c r="W84">
        <v>12.496756437321283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12.679000057914179</v>
      </c>
      <c r="AC84">
        <v>9.3768000583310336</v>
      </c>
      <c r="AD84">
        <v>11.212219245345123</v>
      </c>
      <c r="AE84">
        <v>15.166195283901363</v>
      </c>
      <c r="AF84">
        <v>5.1424997943554036</v>
      </c>
      <c r="AG84">
        <v>10.746631424579206</v>
      </c>
      <c r="AH84">
        <v>48.085310436000007</v>
      </c>
      <c r="AI84">
        <v>20.067465517399736</v>
      </c>
      <c r="AJ84">
        <v>0</v>
      </c>
      <c r="AK84">
        <v>13.664222828175555</v>
      </c>
      <c r="AL84">
        <v>0</v>
      </c>
      <c r="AM84">
        <v>4.8491042282362642</v>
      </c>
      <c r="AN84">
        <v>1.0521411528816682</v>
      </c>
      <c r="AO84">
        <v>8.5689240000000026</v>
      </c>
      <c r="AP84">
        <v>2.3581594177873919</v>
      </c>
      <c r="AQ84">
        <v>7.4227198737518529</v>
      </c>
      <c r="AR84">
        <v>14.564100000000003</v>
      </c>
      <c r="AS84">
        <v>9.9048000584811184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923.83834403992387</v>
      </c>
      <c r="DN84">
        <v>30.343838566551756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2.1914683102079394E-3</v>
      </c>
      <c r="H85">
        <v>0</v>
      </c>
      <c r="I85">
        <v>0</v>
      </c>
      <c r="J85">
        <v>0</v>
      </c>
      <c r="K85">
        <v>9.2802721117711631</v>
      </c>
      <c r="L85">
        <v>502.43822974307875</v>
      </c>
      <c r="M85">
        <v>26.683310416513041</v>
      </c>
      <c r="N85">
        <v>36.243234793886195</v>
      </c>
      <c r="O85">
        <v>0</v>
      </c>
      <c r="P85">
        <v>42.740095010254606</v>
      </c>
      <c r="Q85">
        <v>3.7296199766949667</v>
      </c>
      <c r="R85">
        <v>13.005733277800418</v>
      </c>
      <c r="S85">
        <v>5.6440734040381439</v>
      </c>
      <c r="T85">
        <v>0</v>
      </c>
      <c r="U85">
        <v>64.236886701001481</v>
      </c>
      <c r="V85">
        <v>5.2456738489208634</v>
      </c>
      <c r="W85">
        <v>12.496756437321283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12.679000057914179</v>
      </c>
      <c r="AC85">
        <v>9.3768000583310336</v>
      </c>
      <c r="AD85">
        <v>11.212219245345123</v>
      </c>
      <c r="AE85">
        <v>15.166195283901363</v>
      </c>
      <c r="AF85">
        <v>5.1424997943554036</v>
      </c>
      <c r="AG85">
        <v>10.746631424579206</v>
      </c>
      <c r="AH85">
        <v>48.085310436000007</v>
      </c>
      <c r="AI85">
        <v>1.9529998541661984</v>
      </c>
      <c r="AJ85">
        <v>0</v>
      </c>
      <c r="AK85">
        <v>13.664222828175555</v>
      </c>
      <c r="AL85">
        <v>0</v>
      </c>
      <c r="AM85">
        <v>4.8491042282362642</v>
      </c>
      <c r="AN85">
        <v>1.0521411528816682</v>
      </c>
      <c r="AO85">
        <v>8.5689240000000026</v>
      </c>
      <c r="AP85">
        <v>2.3581594177873919</v>
      </c>
      <c r="AQ85">
        <v>7.4227198737518529</v>
      </c>
      <c r="AR85">
        <v>14.564100000000003</v>
      </c>
      <c r="AS85">
        <v>9.9048000584811184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932.09322183430709</v>
      </c>
      <c r="DN85">
        <v>30.614953821414399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9.2802721117711631</v>
      </c>
      <c r="L86">
        <v>546.40405781573838</v>
      </c>
      <c r="M86">
        <v>26.683310416513041</v>
      </c>
      <c r="N86">
        <v>36.243234793886195</v>
      </c>
      <c r="O86">
        <v>0</v>
      </c>
      <c r="P86">
        <v>42.740095010254606</v>
      </c>
      <c r="Q86">
        <v>3.7296199766949667</v>
      </c>
      <c r="R86">
        <v>13.005733277800418</v>
      </c>
      <c r="S86">
        <v>5.6440734040381439</v>
      </c>
      <c r="T86">
        <v>0</v>
      </c>
      <c r="U86">
        <v>64.236886701001481</v>
      </c>
      <c r="V86">
        <v>5.2456738489208634</v>
      </c>
      <c r="W86">
        <v>12.496756437321283</v>
      </c>
      <c r="X86">
        <v>45.254524675077072</v>
      </c>
      <c r="Y86">
        <v>0</v>
      </c>
      <c r="Z86">
        <v>4.0216500000000011</v>
      </c>
      <c r="AA86">
        <v>12.929271077146673</v>
      </c>
      <c r="AB86">
        <v>12.122759863322539</v>
      </c>
      <c r="AC86">
        <v>8.9169461988419361</v>
      </c>
      <c r="AD86">
        <v>11.212219245345123</v>
      </c>
      <c r="AE86">
        <v>15.166195283901363</v>
      </c>
      <c r="AF86">
        <v>4.9610002232712764</v>
      </c>
      <c r="AG86">
        <v>10.746631424579206</v>
      </c>
      <c r="AH86">
        <v>48.085310436000007</v>
      </c>
      <c r="AI86">
        <v>0.97650021875070236</v>
      </c>
      <c r="AJ86">
        <v>0</v>
      </c>
      <c r="AK86">
        <v>13.664222828175555</v>
      </c>
      <c r="AL86">
        <v>0</v>
      </c>
      <c r="AM86">
        <v>4.8491042282362642</v>
      </c>
      <c r="AN86">
        <v>1.0521411528816682</v>
      </c>
      <c r="AO86">
        <v>8.5689240000000026</v>
      </c>
      <c r="AP86">
        <v>2.3581594177873919</v>
      </c>
      <c r="AQ86">
        <v>7.4227198737518529</v>
      </c>
      <c r="AR86">
        <v>14.564100000000003</v>
      </c>
      <c r="AS86">
        <v>9.9048000584811184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970.60697711739545</v>
      </c>
      <c r="DN86">
        <v>31.879916882095142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9.2802721117711631</v>
      </c>
      <c r="L87">
        <v>502.43822974307875</v>
      </c>
      <c r="M87">
        <v>26.683310416513041</v>
      </c>
      <c r="N87">
        <v>36.243234793886195</v>
      </c>
      <c r="O87">
        <v>0</v>
      </c>
      <c r="P87">
        <v>42.740095010254606</v>
      </c>
      <c r="Q87">
        <v>3.7296199766949667</v>
      </c>
      <c r="R87">
        <v>13.005733277800418</v>
      </c>
      <c r="S87">
        <v>5.6440734040381439</v>
      </c>
      <c r="T87">
        <v>0</v>
      </c>
      <c r="U87">
        <v>64.236886701001481</v>
      </c>
      <c r="V87">
        <v>5.2456738489208634</v>
      </c>
      <c r="W87">
        <v>12.496756437321283</v>
      </c>
      <c r="X87">
        <v>45.254524675077072</v>
      </c>
      <c r="Y87">
        <v>0</v>
      </c>
      <c r="Z87">
        <v>4.0216500000000011</v>
      </c>
      <c r="AA87">
        <v>12.929271077146673</v>
      </c>
      <c r="AB87">
        <v>12.122759863322539</v>
      </c>
      <c r="AC87">
        <v>8.9169461988419361</v>
      </c>
      <c r="AD87">
        <v>11.212219245345123</v>
      </c>
      <c r="AE87">
        <v>15.166195283901363</v>
      </c>
      <c r="AF87">
        <v>4.9610002232712764</v>
      </c>
      <c r="AG87">
        <v>10.746631424579206</v>
      </c>
      <c r="AH87">
        <v>48.085310436000007</v>
      </c>
      <c r="AI87">
        <v>0.97650021875070236</v>
      </c>
      <c r="AJ87">
        <v>0</v>
      </c>
      <c r="AK87">
        <v>13.664222828175555</v>
      </c>
      <c r="AL87">
        <v>0</v>
      </c>
      <c r="AM87">
        <v>4.8491042282362642</v>
      </c>
      <c r="AN87">
        <v>1.0521411528816682</v>
      </c>
      <c r="AO87">
        <v>8.5689240000000026</v>
      </c>
      <c r="AP87">
        <v>2.3581594177873919</v>
      </c>
      <c r="AQ87">
        <v>7.4227198737518529</v>
      </c>
      <c r="AR87">
        <v>14.564100000000003</v>
      </c>
      <c r="AS87">
        <v>9.9048000584811184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928.03926237744633</v>
      </c>
      <c r="DN87">
        <v>30.481803549384619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9.2802721117711631</v>
      </c>
      <c r="L88">
        <v>502.43822974307875</v>
      </c>
      <c r="M88">
        <v>26.683310416513041</v>
      </c>
      <c r="N88">
        <v>36.243234793886195</v>
      </c>
      <c r="O88">
        <v>0</v>
      </c>
      <c r="P88">
        <v>42.740095010254606</v>
      </c>
      <c r="Q88">
        <v>3.7296199766949667</v>
      </c>
      <c r="R88">
        <v>13.005733277800418</v>
      </c>
      <c r="S88">
        <v>5.6440734040381439</v>
      </c>
      <c r="T88">
        <v>0</v>
      </c>
      <c r="U88">
        <v>64.236886701001481</v>
      </c>
      <c r="V88">
        <v>5.2456738489208634</v>
      </c>
      <c r="W88">
        <v>12.496756437321283</v>
      </c>
      <c r="X88">
        <v>45.254524675077072</v>
      </c>
      <c r="Y88">
        <v>0</v>
      </c>
      <c r="Z88">
        <v>4.0216500000000011</v>
      </c>
      <c r="AA88">
        <v>12.929271077146673</v>
      </c>
      <c r="AB88">
        <v>12.122759863322539</v>
      </c>
      <c r="AC88">
        <v>8.9169461988419361</v>
      </c>
      <c r="AD88">
        <v>11.212219245345123</v>
      </c>
      <c r="AE88">
        <v>15.166195283901363</v>
      </c>
      <c r="AF88">
        <v>4.9610002232712764</v>
      </c>
      <c r="AG88">
        <v>10.746631424579206</v>
      </c>
      <c r="AH88">
        <v>48.085310436000007</v>
      </c>
      <c r="AI88">
        <v>0.97650021875070236</v>
      </c>
      <c r="AJ88">
        <v>0</v>
      </c>
      <c r="AK88">
        <v>13.664222828175555</v>
      </c>
      <c r="AL88">
        <v>0</v>
      </c>
      <c r="AM88">
        <v>4.8491042282362642</v>
      </c>
      <c r="AN88">
        <v>1.0521411528816682</v>
      </c>
      <c r="AO88">
        <v>8.5689240000000026</v>
      </c>
      <c r="AP88">
        <v>2.3581594177873919</v>
      </c>
      <c r="AQ88">
        <v>7.4227198737518529</v>
      </c>
      <c r="AR88">
        <v>14.564100000000003</v>
      </c>
      <c r="AS88">
        <v>9.9048000584811184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928.03926237744633</v>
      </c>
      <c r="DN88">
        <v>30.481803549384619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9.2802721117711631</v>
      </c>
      <c r="L89">
        <v>502.43822974307875</v>
      </c>
      <c r="M89">
        <v>26.683310416513041</v>
      </c>
      <c r="N89">
        <v>36.243234793886195</v>
      </c>
      <c r="O89">
        <v>0</v>
      </c>
      <c r="P89">
        <v>42.740095010254606</v>
      </c>
      <c r="Q89">
        <v>3.7296199766949667</v>
      </c>
      <c r="R89">
        <v>13.005733277800418</v>
      </c>
      <c r="S89">
        <v>5.6440734040381439</v>
      </c>
      <c r="T89">
        <v>0</v>
      </c>
      <c r="U89">
        <v>64.236886701001481</v>
      </c>
      <c r="V89">
        <v>5.2456738489208634</v>
      </c>
      <c r="W89">
        <v>12.496756437321283</v>
      </c>
      <c r="X89">
        <v>45.254524675077072</v>
      </c>
      <c r="Y89">
        <v>0</v>
      </c>
      <c r="Z89">
        <v>6.0324750000000007</v>
      </c>
      <c r="AA89">
        <v>12.929271077146673</v>
      </c>
      <c r="AB89">
        <v>12.122759863322539</v>
      </c>
      <c r="AC89">
        <v>8.9169461988419361</v>
      </c>
      <c r="AD89">
        <v>11.212219245345123</v>
      </c>
      <c r="AE89">
        <v>15.166195283901363</v>
      </c>
      <c r="AF89">
        <v>4.9610002232712764</v>
      </c>
      <c r="AG89">
        <v>10.746631424579206</v>
      </c>
      <c r="AH89">
        <v>48.085310436000007</v>
      </c>
      <c r="AI89">
        <v>4.6872001750005614</v>
      </c>
      <c r="AJ89">
        <v>0</v>
      </c>
      <c r="AK89">
        <v>13.664222828175555</v>
      </c>
      <c r="AL89">
        <v>0</v>
      </c>
      <c r="AM89">
        <v>4.8491042282362642</v>
      </c>
      <c r="AN89">
        <v>1.0521411528816682</v>
      </c>
      <c r="AO89">
        <v>8.5689240000000026</v>
      </c>
      <c r="AP89">
        <v>2.3581594177873919</v>
      </c>
      <c r="AQ89">
        <v>7.4227198737518529</v>
      </c>
      <c r="AR89">
        <v>14.564100000000003</v>
      </c>
      <c r="AS89">
        <v>9.9048000584811184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933.57884279572147</v>
      </c>
      <c r="DN89">
        <v>30.663748087359256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9.2802721117711631</v>
      </c>
      <c r="L90">
        <v>502.43822974307875</v>
      </c>
      <c r="M90">
        <v>26.683310416513041</v>
      </c>
      <c r="N90">
        <v>36.243234793886195</v>
      </c>
      <c r="O90">
        <v>0</v>
      </c>
      <c r="P90">
        <v>42.740095010254606</v>
      </c>
      <c r="Q90">
        <v>3.7296199766949667</v>
      </c>
      <c r="R90">
        <v>13.005733277800418</v>
      </c>
      <c r="S90">
        <v>5.6440734040381439</v>
      </c>
      <c r="T90">
        <v>0</v>
      </c>
      <c r="U90">
        <v>64.236886701001481</v>
      </c>
      <c r="V90">
        <v>5.2456738489208634</v>
      </c>
      <c r="W90">
        <v>12.496756437321283</v>
      </c>
      <c r="X90">
        <v>45.254524675077072</v>
      </c>
      <c r="Y90">
        <v>0</v>
      </c>
      <c r="Z90">
        <v>6.0324750000000007</v>
      </c>
      <c r="AA90">
        <v>12.929271077146673</v>
      </c>
      <c r="AB90">
        <v>12.679000057914179</v>
      </c>
      <c r="AC90">
        <v>9.3768000583310336</v>
      </c>
      <c r="AD90">
        <v>11.212219245345123</v>
      </c>
      <c r="AE90">
        <v>15.166195283901363</v>
      </c>
      <c r="AF90">
        <v>5.1424997943554036</v>
      </c>
      <c r="AG90">
        <v>10.746631424579206</v>
      </c>
      <c r="AH90">
        <v>48.085310436000007</v>
      </c>
      <c r="AI90">
        <v>4.6872001750005614</v>
      </c>
      <c r="AJ90">
        <v>0</v>
      </c>
      <c r="AK90">
        <v>13.664222828175555</v>
      </c>
      <c r="AL90">
        <v>0</v>
      </c>
      <c r="AM90">
        <v>4.8491042282362642</v>
      </c>
      <c r="AN90">
        <v>1.0521411528816682</v>
      </c>
      <c r="AO90">
        <v>8.5689240000000026</v>
      </c>
      <c r="AP90">
        <v>2.3581594177873919</v>
      </c>
      <c r="AQ90">
        <v>7.4227198737518529</v>
      </c>
      <c r="AR90">
        <v>14.564100000000003</v>
      </c>
      <c r="AS90">
        <v>9.9048000584811184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934.73835282874609</v>
      </c>
      <c r="DN90">
        <v>30.701831679499531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9.2802721117711631</v>
      </c>
      <c r="L91">
        <v>553.43859030736405</v>
      </c>
      <c r="M91">
        <v>26.683310416513041</v>
      </c>
      <c r="N91">
        <v>36.243234793886195</v>
      </c>
      <c r="O91">
        <v>0</v>
      </c>
      <c r="P91">
        <v>42.740095010254606</v>
      </c>
      <c r="Q91">
        <v>3.7296199766949667</v>
      </c>
      <c r="R91">
        <v>13.005733277800418</v>
      </c>
      <c r="S91">
        <v>5.6440734040381439</v>
      </c>
      <c r="T91">
        <v>0</v>
      </c>
      <c r="U91">
        <v>64.236886701001481</v>
      </c>
      <c r="V91">
        <v>5.2456738489208634</v>
      </c>
      <c r="W91">
        <v>12.496756437321283</v>
      </c>
      <c r="X91">
        <v>45.254524675077072</v>
      </c>
      <c r="Y91">
        <v>0</v>
      </c>
      <c r="Z91">
        <v>6.0324750000000007</v>
      </c>
      <c r="AA91">
        <v>12.929271077146673</v>
      </c>
      <c r="AB91">
        <v>12.679000057914179</v>
      </c>
      <c r="AC91">
        <v>9.3768000583310336</v>
      </c>
      <c r="AD91">
        <v>11.212219245345123</v>
      </c>
      <c r="AE91">
        <v>15.166195283901363</v>
      </c>
      <c r="AF91">
        <v>5.1424997943554036</v>
      </c>
      <c r="AG91">
        <v>10.746631424579206</v>
      </c>
      <c r="AH91">
        <v>48.085310436000007</v>
      </c>
      <c r="AI91">
        <v>4.6872001750005614</v>
      </c>
      <c r="AJ91">
        <v>0</v>
      </c>
      <c r="AK91">
        <v>13.664222828175555</v>
      </c>
      <c r="AL91">
        <v>0</v>
      </c>
      <c r="AM91">
        <v>4.8491042282362642</v>
      </c>
      <c r="AN91">
        <v>1.0521411528816682</v>
      </c>
      <c r="AO91">
        <v>8.5689240000000026</v>
      </c>
      <c r="AP91">
        <v>2.3581594177873919</v>
      </c>
      <c r="AQ91">
        <v>7.4227198737518529</v>
      </c>
      <c r="AR91">
        <v>14.564100000000003</v>
      </c>
      <c r="AS91">
        <v>9.9048000584811184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984.11690192708704</v>
      </c>
      <c r="DN91">
        <v>32.323643145443874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9.2802721117711631</v>
      </c>
      <c r="L92">
        <v>578.49348468278686</v>
      </c>
      <c r="M92">
        <v>26.683310416513041</v>
      </c>
      <c r="N92">
        <v>36.243234793886195</v>
      </c>
      <c r="O92">
        <v>0</v>
      </c>
      <c r="P92">
        <v>42.740095010254606</v>
      </c>
      <c r="Q92">
        <v>3.7296199766949667</v>
      </c>
      <c r="R92">
        <v>13.005733277800418</v>
      </c>
      <c r="S92">
        <v>5.6440734040381439</v>
      </c>
      <c r="T92">
        <v>0</v>
      </c>
      <c r="U92">
        <v>64.236886701001481</v>
      </c>
      <c r="V92">
        <v>5.2456738489208634</v>
      </c>
      <c r="W92">
        <v>12.496756437321283</v>
      </c>
      <c r="X92">
        <v>45.254524675077072</v>
      </c>
      <c r="Y92">
        <v>0</v>
      </c>
      <c r="Z92">
        <v>6.0324750000000007</v>
      </c>
      <c r="AA92">
        <v>12.929271077146673</v>
      </c>
      <c r="AB92">
        <v>12.679000057914179</v>
      </c>
      <c r="AC92">
        <v>9.3768000583310336</v>
      </c>
      <c r="AD92">
        <v>11.212219245345123</v>
      </c>
      <c r="AE92">
        <v>15.166195283901363</v>
      </c>
      <c r="AF92">
        <v>5.1424997943554036</v>
      </c>
      <c r="AG92">
        <v>10.746631424579206</v>
      </c>
      <c r="AH92">
        <v>48.085310436000007</v>
      </c>
      <c r="AI92">
        <v>4.6872001750005614</v>
      </c>
      <c r="AJ92">
        <v>0</v>
      </c>
      <c r="AK92">
        <v>13.664222828175555</v>
      </c>
      <c r="AL92">
        <v>0</v>
      </c>
      <c r="AM92">
        <v>4.8491042282362642</v>
      </c>
      <c r="AN92">
        <v>1.0521411528816682</v>
      </c>
      <c r="AO92">
        <v>8.5689240000000026</v>
      </c>
      <c r="AP92">
        <v>2.3581594177873919</v>
      </c>
      <c r="AQ92">
        <v>7.4227198737518529</v>
      </c>
      <c r="AR92">
        <v>14.564100000000003</v>
      </c>
      <c r="AS92">
        <v>9.9048000584811184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1008.3750502041269</v>
      </c>
      <c r="DN92">
        <v>33.120389243826857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9.2802721117711631</v>
      </c>
      <c r="L93">
        <v>578.49348468278686</v>
      </c>
      <c r="M93">
        <v>26.683310416513041</v>
      </c>
      <c r="N93">
        <v>36.243234793886195</v>
      </c>
      <c r="O93">
        <v>0</v>
      </c>
      <c r="P93">
        <v>42.740095010254606</v>
      </c>
      <c r="Q93">
        <v>3.7296199766949667</v>
      </c>
      <c r="R93">
        <v>13.005733277800418</v>
      </c>
      <c r="S93">
        <v>5.6440734040381439</v>
      </c>
      <c r="T93">
        <v>0</v>
      </c>
      <c r="U93">
        <v>64.236886701001481</v>
      </c>
      <c r="V93">
        <v>5.2456738489208634</v>
      </c>
      <c r="W93">
        <v>12.496756437321283</v>
      </c>
      <c r="X93">
        <v>45.254524675077072</v>
      </c>
      <c r="Y93">
        <v>0</v>
      </c>
      <c r="Z93">
        <v>6.0324750000000007</v>
      </c>
      <c r="AA93">
        <v>12.929271077146673</v>
      </c>
      <c r="AB93">
        <v>12.679000057914179</v>
      </c>
      <c r="AC93">
        <v>9.3768000583310336</v>
      </c>
      <c r="AD93">
        <v>11.212219245345123</v>
      </c>
      <c r="AE93">
        <v>15.166195283901363</v>
      </c>
      <c r="AF93">
        <v>5.1424997943554036</v>
      </c>
      <c r="AG93">
        <v>10.746631424579206</v>
      </c>
      <c r="AH93">
        <v>48.085310436000007</v>
      </c>
      <c r="AI93">
        <v>4.6872001750005614</v>
      </c>
      <c r="AJ93">
        <v>0</v>
      </c>
      <c r="AK93">
        <v>13.664222828175555</v>
      </c>
      <c r="AL93">
        <v>0</v>
      </c>
      <c r="AM93">
        <v>4.8491042282362642</v>
      </c>
      <c r="AN93">
        <v>1.0521411528816682</v>
      </c>
      <c r="AO93">
        <v>8.5689240000000026</v>
      </c>
      <c r="AP93">
        <v>2.3581594177873919</v>
      </c>
      <c r="AQ93">
        <v>7.4227198737518529</v>
      </c>
      <c r="AR93">
        <v>14.564100000000003</v>
      </c>
      <c r="AS93">
        <v>9.9048000584811184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1008.3750502041269</v>
      </c>
      <c r="DN93">
        <v>33.120389243826857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9.2802721117711631</v>
      </c>
      <c r="L94">
        <v>578.49348468278686</v>
      </c>
      <c r="M94">
        <v>26.683310416513041</v>
      </c>
      <c r="N94">
        <v>36.243234793886195</v>
      </c>
      <c r="O94">
        <v>0</v>
      </c>
      <c r="P94">
        <v>42.740095010254606</v>
      </c>
      <c r="Q94">
        <v>3.7296199766949667</v>
      </c>
      <c r="R94">
        <v>13.005733277800418</v>
      </c>
      <c r="S94">
        <v>5.6440734040381439</v>
      </c>
      <c r="T94">
        <v>0</v>
      </c>
      <c r="U94">
        <v>64.236886701001481</v>
      </c>
      <c r="V94">
        <v>5.2456738489208634</v>
      </c>
      <c r="W94">
        <v>12.496756437321283</v>
      </c>
      <c r="X94">
        <v>45.254524675077072</v>
      </c>
      <c r="Y94">
        <v>0</v>
      </c>
      <c r="Z94">
        <v>6.0324750000000007</v>
      </c>
      <c r="AA94">
        <v>12.929271077146673</v>
      </c>
      <c r="AB94">
        <v>12.679000057914179</v>
      </c>
      <c r="AC94">
        <v>9.3768000583310336</v>
      </c>
      <c r="AD94">
        <v>11.212219245345123</v>
      </c>
      <c r="AE94">
        <v>15.166195283901363</v>
      </c>
      <c r="AF94">
        <v>5.1424997943554036</v>
      </c>
      <c r="AG94">
        <v>10.746631424579206</v>
      </c>
      <c r="AH94">
        <v>48.085310436000007</v>
      </c>
      <c r="AI94">
        <v>4.6872001750005614</v>
      </c>
      <c r="AJ94">
        <v>0</v>
      </c>
      <c r="AK94">
        <v>13.664222828175555</v>
      </c>
      <c r="AL94">
        <v>0</v>
      </c>
      <c r="AM94">
        <v>4.8491042282362642</v>
      </c>
      <c r="AN94">
        <v>1.0521411528816682</v>
      </c>
      <c r="AO94">
        <v>8.5689240000000026</v>
      </c>
      <c r="AP94">
        <v>2.3581594177873919</v>
      </c>
      <c r="AQ94">
        <v>7.4227198737518529</v>
      </c>
      <c r="AR94">
        <v>14.564100000000003</v>
      </c>
      <c r="AS94">
        <v>9.9048000584811184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1008.3750502041269</v>
      </c>
      <c r="DN94">
        <v>33.120389243826857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9.2802721117711631</v>
      </c>
      <c r="L95">
        <v>578.49348468278686</v>
      </c>
      <c r="M95">
        <v>26.683310416513041</v>
      </c>
      <c r="N95">
        <v>36.243234793886195</v>
      </c>
      <c r="O95">
        <v>0</v>
      </c>
      <c r="P95">
        <v>42.740095010254606</v>
      </c>
      <c r="Q95">
        <v>3.7296199766949667</v>
      </c>
      <c r="R95">
        <v>13.005733277800418</v>
      </c>
      <c r="S95">
        <v>5.6440734040381439</v>
      </c>
      <c r="T95">
        <v>0</v>
      </c>
      <c r="U95">
        <v>64.236886701001481</v>
      </c>
      <c r="V95">
        <v>5.2456738489208634</v>
      </c>
      <c r="W95">
        <v>12.496756437321283</v>
      </c>
      <c r="X95">
        <v>45.254524675077072</v>
      </c>
      <c r="Y95">
        <v>0</v>
      </c>
      <c r="Z95">
        <v>6.0324750000000007</v>
      </c>
      <c r="AA95">
        <v>12.929271077146673</v>
      </c>
      <c r="AB95">
        <v>12.122759863322539</v>
      </c>
      <c r="AC95">
        <v>8.9169461988419361</v>
      </c>
      <c r="AD95">
        <v>11.212219245345123</v>
      </c>
      <c r="AE95">
        <v>15.166195283901363</v>
      </c>
      <c r="AF95">
        <v>4.9610002232712764</v>
      </c>
      <c r="AG95">
        <v>10.746631424579206</v>
      </c>
      <c r="AH95">
        <v>48.085310436000007</v>
      </c>
      <c r="AI95">
        <v>4.6872001750005614</v>
      </c>
      <c r="AJ95">
        <v>0</v>
      </c>
      <c r="AK95">
        <v>13.664222828175555</v>
      </c>
      <c r="AL95">
        <v>0</v>
      </c>
      <c r="AM95">
        <v>4.8261999239991944</v>
      </c>
      <c r="AN95">
        <v>1.0521411528816682</v>
      </c>
      <c r="AO95">
        <v>8.5689240000000026</v>
      </c>
      <c r="AP95">
        <v>2.3581594177873919</v>
      </c>
      <c r="AQ95">
        <v>7.4227198737518529</v>
      </c>
      <c r="AR95">
        <v>14.564100000000003</v>
      </c>
      <c r="AS95">
        <v>9.9048000584811184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1007.193364305353</v>
      </c>
      <c r="DN95">
        <v>33.081577213198678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9.2802721117711631</v>
      </c>
      <c r="L96">
        <v>578.49348468278686</v>
      </c>
      <c r="M96">
        <v>26.683310416513041</v>
      </c>
      <c r="N96">
        <v>36.243234793886195</v>
      </c>
      <c r="O96">
        <v>0</v>
      </c>
      <c r="P96">
        <v>42.740095010254606</v>
      </c>
      <c r="Q96">
        <v>3.7296199766949667</v>
      </c>
      <c r="R96">
        <v>13.005733277800418</v>
      </c>
      <c r="S96">
        <v>5.6440734040381439</v>
      </c>
      <c r="T96">
        <v>0</v>
      </c>
      <c r="U96">
        <v>64.236886701001481</v>
      </c>
      <c r="V96">
        <v>5.2456738489208634</v>
      </c>
      <c r="W96">
        <v>12.496756437321283</v>
      </c>
      <c r="X96">
        <v>45.254524675077072</v>
      </c>
      <c r="Y96">
        <v>0</v>
      </c>
      <c r="Z96">
        <v>6.0324750000000007</v>
      </c>
      <c r="AA96">
        <v>12.929271077146673</v>
      </c>
      <c r="AB96">
        <v>12.122759863322539</v>
      </c>
      <c r="AC96">
        <v>8.9169461988419361</v>
      </c>
      <c r="AD96">
        <v>11.212219245345123</v>
      </c>
      <c r="AE96">
        <v>15.166195283901363</v>
      </c>
      <c r="AF96">
        <v>4.9610002232712764</v>
      </c>
      <c r="AG96">
        <v>10.746631424579206</v>
      </c>
      <c r="AH96">
        <v>48.085310436000007</v>
      </c>
      <c r="AI96">
        <v>4.6872001750005614</v>
      </c>
      <c r="AJ96">
        <v>0</v>
      </c>
      <c r="AK96">
        <v>13.664222828175555</v>
      </c>
      <c r="AL96">
        <v>0</v>
      </c>
      <c r="AM96">
        <v>4.8261999239991944</v>
      </c>
      <c r="AN96">
        <v>1.0521411528816682</v>
      </c>
      <c r="AO96">
        <v>8.5689240000000026</v>
      </c>
      <c r="AP96">
        <v>2.3581594177873919</v>
      </c>
      <c r="AQ96">
        <v>7.4227198737518529</v>
      </c>
      <c r="AR96">
        <v>14.564100000000003</v>
      </c>
      <c r="AS96">
        <v>9.9048000584811184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1007.193364305353</v>
      </c>
      <c r="DN96">
        <v>33.081577213198678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9.2802721117711631</v>
      </c>
      <c r="L97">
        <v>578.49348468278686</v>
      </c>
      <c r="M97">
        <v>26.683310416513041</v>
      </c>
      <c r="N97">
        <v>36.243234793886195</v>
      </c>
      <c r="O97">
        <v>0</v>
      </c>
      <c r="P97">
        <v>42.740095010254606</v>
      </c>
      <c r="Q97">
        <v>3.7296199766949667</v>
      </c>
      <c r="R97">
        <v>13.005733277800418</v>
      </c>
      <c r="S97">
        <v>5.6440734040381439</v>
      </c>
      <c r="T97">
        <v>0</v>
      </c>
      <c r="U97">
        <v>64.236886701001481</v>
      </c>
      <c r="V97">
        <v>5.2456738489208634</v>
      </c>
      <c r="W97">
        <v>12.496756437321283</v>
      </c>
      <c r="X97">
        <v>45.254524675077072</v>
      </c>
      <c r="Y97">
        <v>0</v>
      </c>
      <c r="Z97">
        <v>6.0324750000000007</v>
      </c>
      <c r="AA97">
        <v>12.929271077146673</v>
      </c>
      <c r="AB97">
        <v>12.122759863322539</v>
      </c>
      <c r="AC97">
        <v>8.9169461988419361</v>
      </c>
      <c r="AD97">
        <v>11.212219245345123</v>
      </c>
      <c r="AE97">
        <v>15.166195283901363</v>
      </c>
      <c r="AF97">
        <v>4.9610002232712764</v>
      </c>
      <c r="AG97">
        <v>10.746631424579206</v>
      </c>
      <c r="AH97">
        <v>48.085310436000007</v>
      </c>
      <c r="AI97">
        <v>4.6872001750005614</v>
      </c>
      <c r="AJ97">
        <v>0</v>
      </c>
      <c r="AK97">
        <v>13.664222828175555</v>
      </c>
      <c r="AL97">
        <v>0</v>
      </c>
      <c r="AM97">
        <v>4.8261999239991944</v>
      </c>
      <c r="AN97">
        <v>1.0521411528816682</v>
      </c>
      <c r="AO97">
        <v>8.5689240000000026</v>
      </c>
      <c r="AP97">
        <v>2.3581594177873919</v>
      </c>
      <c r="AQ97">
        <v>7.4227198737518529</v>
      </c>
      <c r="AR97">
        <v>14.564100000000003</v>
      </c>
      <c r="AS97">
        <v>9.9048000584811184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1007.193364305353</v>
      </c>
      <c r="DN97">
        <v>33.081577213198678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9.2802721117711631</v>
      </c>
      <c r="L98">
        <v>578.49348468278686</v>
      </c>
      <c r="M98">
        <v>26.683310416513041</v>
      </c>
      <c r="N98">
        <v>36.243234793886195</v>
      </c>
      <c r="O98">
        <v>0</v>
      </c>
      <c r="P98">
        <v>42.740095010254606</v>
      </c>
      <c r="Q98">
        <v>3.7296199766949667</v>
      </c>
      <c r="R98">
        <v>13.005733277800418</v>
      </c>
      <c r="S98">
        <v>5.6440734040381439</v>
      </c>
      <c r="T98">
        <v>0</v>
      </c>
      <c r="U98">
        <v>64.236886701001481</v>
      </c>
      <c r="V98">
        <v>5.2456738489208634</v>
      </c>
      <c r="W98">
        <v>12.496756437321283</v>
      </c>
      <c r="X98">
        <v>45.254524675077072</v>
      </c>
      <c r="Y98">
        <v>0</v>
      </c>
      <c r="Z98">
        <v>6.0324750000000007</v>
      </c>
      <c r="AA98">
        <v>12.929271077146673</v>
      </c>
      <c r="AB98">
        <v>12.122759863322539</v>
      </c>
      <c r="AC98">
        <v>8.9169461988419361</v>
      </c>
      <c r="AD98">
        <v>11.212219245345123</v>
      </c>
      <c r="AE98">
        <v>15.166195283901363</v>
      </c>
      <c r="AF98">
        <v>4.9610002232712764</v>
      </c>
      <c r="AG98">
        <v>10.746631424579206</v>
      </c>
      <c r="AH98">
        <v>48.085310436000007</v>
      </c>
      <c r="AI98">
        <v>4.6872001750005614</v>
      </c>
      <c r="AJ98">
        <v>0</v>
      </c>
      <c r="AK98">
        <v>13.664222828175555</v>
      </c>
      <c r="AL98">
        <v>0</v>
      </c>
      <c r="AM98">
        <v>4.8261999239991944</v>
      </c>
      <c r="AN98">
        <v>1.0521411528816682</v>
      </c>
      <c r="AO98">
        <v>8.5689240000000026</v>
      </c>
      <c r="AP98">
        <v>2.3581594177873919</v>
      </c>
      <c r="AQ98">
        <v>7.4227198737518529</v>
      </c>
      <c r="AR98">
        <v>14.564100000000003</v>
      </c>
      <c r="AS98">
        <v>9.9048000584811184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1007.193364305353</v>
      </c>
      <c r="DN98">
        <v>33.081577213198678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9.5469006013406614E-5</v>
      </c>
      <c r="E99">
        <f t="shared" si="2"/>
        <v>0</v>
      </c>
      <c r="F99">
        <f t="shared" si="2"/>
        <v>0</v>
      </c>
      <c r="G99">
        <f t="shared" si="2"/>
        <v>2.4598444982479629E-3</v>
      </c>
      <c r="H99">
        <f t="shared" si="2"/>
        <v>0</v>
      </c>
      <c r="I99">
        <f t="shared" si="2"/>
        <v>0</v>
      </c>
      <c r="J99">
        <f t="shared" si="2"/>
        <v>2.4550731148900024E-3</v>
      </c>
      <c r="K99">
        <f t="shared" si="2"/>
        <v>0.14955758378911116</v>
      </c>
      <c r="L99">
        <f t="shared" si="2"/>
        <v>9.7025895021968314</v>
      </c>
      <c r="M99">
        <f t="shared" si="2"/>
        <v>0.65275343818826781</v>
      </c>
      <c r="N99">
        <f t="shared" si="2"/>
        <v>0.86983763505326783</v>
      </c>
      <c r="O99">
        <f t="shared" si="2"/>
        <v>0</v>
      </c>
      <c r="P99">
        <f t="shared" si="2"/>
        <v>1.0257622802461117</v>
      </c>
      <c r="Q99">
        <f t="shared" si="2"/>
        <v>8.6165619548614861E-2</v>
      </c>
      <c r="R99">
        <f t="shared" si="2"/>
        <v>0.21196792425826524</v>
      </c>
      <c r="S99">
        <f t="shared" si="2"/>
        <v>0.11337011250847238</v>
      </c>
      <c r="T99">
        <f t="shared" si="2"/>
        <v>0</v>
      </c>
      <c r="U99">
        <f t="shared" si="2"/>
        <v>1.5416852808240369</v>
      </c>
      <c r="V99">
        <f t="shared" si="2"/>
        <v>6.9965064626708651E-2</v>
      </c>
      <c r="W99">
        <f t="shared" si="2"/>
        <v>0.20636901403807931</v>
      </c>
      <c r="X99">
        <f t="shared" si="2"/>
        <v>0.83607706405058879</v>
      </c>
      <c r="Y99">
        <f t="shared" si="2"/>
        <v>0</v>
      </c>
      <c r="Z99">
        <f t="shared" si="2"/>
        <v>0.10420903124999994</v>
      </c>
      <c r="AA99">
        <f t="shared" si="2"/>
        <v>0.30965400664994547</v>
      </c>
      <c r="AB99">
        <f t="shared" si="2"/>
        <v>0.29261495730351617</v>
      </c>
      <c r="AC99">
        <f t="shared" si="2"/>
        <v>0.21538627035067379</v>
      </c>
      <c r="AD99">
        <f t="shared" si="2"/>
        <v>0.20322998501678588</v>
      </c>
      <c r="AE99">
        <f t="shared" si="2"/>
        <v>0.36398868681363244</v>
      </c>
      <c r="AF99">
        <f t="shared" si="2"/>
        <v>8.6636001839050361E-2</v>
      </c>
      <c r="AG99">
        <f t="shared" si="2"/>
        <v>0.25791915418990058</v>
      </c>
      <c r="AH99">
        <f t="shared" si="2"/>
        <v>1.1540474504639999</v>
      </c>
      <c r="AI99">
        <f t="shared" si="2"/>
        <v>0.10395936358147652</v>
      </c>
      <c r="AJ99">
        <f t="shared" si="2"/>
        <v>0</v>
      </c>
      <c r="AK99">
        <f t="shared" si="2"/>
        <v>0.32794134787621299</v>
      </c>
      <c r="AL99">
        <f t="shared" si="2"/>
        <v>0</v>
      </c>
      <c r="AM99">
        <f t="shared" si="2"/>
        <v>8.9732148950643548E-2</v>
      </c>
      <c r="AN99">
        <f t="shared" si="2"/>
        <v>2.5251387669160078E-2</v>
      </c>
      <c r="AO99">
        <f t="shared" si="2"/>
        <v>0.17543744400000019</v>
      </c>
      <c r="AP99">
        <f t="shared" si="2"/>
        <v>6.1557786468491742E-2</v>
      </c>
      <c r="AQ99">
        <f t="shared" si="2"/>
        <v>0.11938207801733038</v>
      </c>
      <c r="AR99">
        <f t="shared" si="2"/>
        <v>0.35292540000000067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19.318783660618507</v>
      </c>
      <c r="DN99">
        <f t="shared" si="3"/>
        <v>0.63453399642773034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7.8689698366010887E-3</v>
      </c>
      <c r="E3">
        <v>0</v>
      </c>
      <c r="F3">
        <v>0</v>
      </c>
      <c r="G3">
        <v>5.719894152784297E-3</v>
      </c>
      <c r="H3">
        <v>0</v>
      </c>
      <c r="I3">
        <v>0</v>
      </c>
      <c r="J3">
        <v>5.8889501683576009E-3</v>
      </c>
      <c r="K3">
        <v>0.14532440199820568</v>
      </c>
      <c r="L3">
        <v>0.47415600623383625</v>
      </c>
      <c r="M3">
        <v>0.13241151127858514</v>
      </c>
      <c r="N3">
        <v>0.14666791508106336</v>
      </c>
      <c r="O3">
        <v>0.16296656298774748</v>
      </c>
      <c r="P3">
        <v>0.2690694229939361</v>
      </c>
      <c r="Q3">
        <v>1.6333276474612326E-2</v>
      </c>
      <c r="R3">
        <v>6.5853008109677105E-2</v>
      </c>
      <c r="S3">
        <v>2.6944707167132712E-2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0.18270013047298944</v>
      </c>
      <c r="AE3">
        <v>0.25506527265105428</v>
      </c>
      <c r="AF3">
        <v>7.0776340217964834E-2</v>
      </c>
      <c r="AG3">
        <v>1.8666528535808773</v>
      </c>
      <c r="AH3">
        <v>3.3123658103999998</v>
      </c>
      <c r="AI3">
        <v>1.6548928707208366E-2</v>
      </c>
      <c r="AJ3">
        <v>0</v>
      </c>
      <c r="AK3">
        <v>3.3390165870821478</v>
      </c>
      <c r="AL3">
        <v>0</v>
      </c>
      <c r="AM3">
        <v>7.8481625613950917E-2</v>
      </c>
      <c r="AN3">
        <v>3.6416847118331524E-3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0.2184458</v>
      </c>
      <c r="AZ3">
        <v>0.24291190000000004</v>
      </c>
      <c r="BA3">
        <v>0.17545820000000004</v>
      </c>
      <c r="BB3">
        <v>0.14417500000000003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86.321391357507835</v>
      </c>
      <c r="DN3">
        <v>2.8415221978408973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5.719894152784297E-3</v>
      </c>
      <c r="H4">
        <v>0</v>
      </c>
      <c r="I4">
        <v>0</v>
      </c>
      <c r="J4">
        <v>5.8889501683576009E-3</v>
      </c>
      <c r="K4">
        <v>0.14532440199820568</v>
      </c>
      <c r="L4">
        <v>0.47415600623383625</v>
      </c>
      <c r="M4">
        <v>0.13241151695417519</v>
      </c>
      <c r="N4">
        <v>0.14666791508106336</v>
      </c>
      <c r="O4">
        <v>0.16296656298774748</v>
      </c>
      <c r="P4">
        <v>0.2690694229939361</v>
      </c>
      <c r="Q4">
        <v>1.5773653263554677E-2</v>
      </c>
      <c r="R4">
        <v>6.5853008109677105E-2</v>
      </c>
      <c r="S4">
        <v>2.5232312532956134E-2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0.18270013047298944</v>
      </c>
      <c r="AE4">
        <v>0.25506527265105428</v>
      </c>
      <c r="AF4">
        <v>7.0776340217964834E-2</v>
      </c>
      <c r="AG4">
        <v>1.8666528535808773</v>
      </c>
      <c r="AH4">
        <v>3.3123658103999998</v>
      </c>
      <c r="AI4">
        <v>1.6548928707208366E-2</v>
      </c>
      <c r="AJ4">
        <v>0</v>
      </c>
      <c r="AK4">
        <v>3.3390165870821478</v>
      </c>
      <c r="AL4">
        <v>0</v>
      </c>
      <c r="AM4">
        <v>7.8481625613950917E-2</v>
      </c>
      <c r="AN4">
        <v>3.6416847118331524E-3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0.2184458</v>
      </c>
      <c r="AZ4">
        <v>0.24291190000000004</v>
      </c>
      <c r="BA4">
        <v>0.17545820000000004</v>
      </c>
      <c r="BB4">
        <v>0.14417500000000003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86.31157249354159</v>
      </c>
      <c r="DN4">
        <v>2.8412000798008927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5.719894152784297E-3</v>
      </c>
      <c r="H5">
        <v>0</v>
      </c>
      <c r="I5">
        <v>0</v>
      </c>
      <c r="J5">
        <v>5.8889501683576009E-3</v>
      </c>
      <c r="K5">
        <v>0.14532440199820568</v>
      </c>
      <c r="L5">
        <v>0.47415600623383625</v>
      </c>
      <c r="M5">
        <v>0.13241151695417519</v>
      </c>
      <c r="N5">
        <v>0.14666791508106336</v>
      </c>
      <c r="O5">
        <v>0.16296656298774748</v>
      </c>
      <c r="P5">
        <v>0.2690694229939361</v>
      </c>
      <c r="Q5">
        <v>1.5773653263554677E-2</v>
      </c>
      <c r="R5">
        <v>6.5853008109677105E-2</v>
      </c>
      <c r="S5">
        <v>2.5232312532956134E-2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0.18270013047298944</v>
      </c>
      <c r="AE5">
        <v>0.25506527265105428</v>
      </c>
      <c r="AF5">
        <v>7.0776340217964834E-2</v>
      </c>
      <c r="AG5">
        <v>1.8666528535808773</v>
      </c>
      <c r="AH5">
        <v>3.3123658103999998</v>
      </c>
      <c r="AI5">
        <v>1.6548928707208366E-2</v>
      </c>
      <c r="AJ5">
        <v>0</v>
      </c>
      <c r="AK5">
        <v>3.3390165870821478</v>
      </c>
      <c r="AL5">
        <v>0</v>
      </c>
      <c r="AM5">
        <v>7.8481625613950917E-2</v>
      </c>
      <c r="AN5">
        <v>3.6416847118331524E-3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0.2184458</v>
      </c>
      <c r="AZ5">
        <v>0.24291190000000004</v>
      </c>
      <c r="BA5">
        <v>0.17545820000000004</v>
      </c>
      <c r="BB5">
        <v>0.14417500000000003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86.31157249354159</v>
      </c>
      <c r="DN5">
        <v>2.8412000798008927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5.719894152784297E-3</v>
      </c>
      <c r="H6">
        <v>0</v>
      </c>
      <c r="I6">
        <v>0</v>
      </c>
      <c r="J6">
        <v>5.8889501683576009E-3</v>
      </c>
      <c r="K6">
        <v>0.14532440199820568</v>
      </c>
      <c r="L6">
        <v>0.47415600623383625</v>
      </c>
      <c r="M6">
        <v>0.13241151695417519</v>
      </c>
      <c r="N6">
        <v>0.14666791508106336</v>
      </c>
      <c r="O6">
        <v>0.16296656298774748</v>
      </c>
      <c r="P6">
        <v>0.2690694229939361</v>
      </c>
      <c r="Q6">
        <v>1.5773653263554677E-2</v>
      </c>
      <c r="R6">
        <v>6.5853008109677105E-2</v>
      </c>
      <c r="S6">
        <v>2.5232312532956134E-2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0.18270013047298944</v>
      </c>
      <c r="AE6">
        <v>0.25506527265105428</v>
      </c>
      <c r="AF6">
        <v>7.0776340217964834E-2</v>
      </c>
      <c r="AG6">
        <v>1.8666528535808773</v>
      </c>
      <c r="AH6">
        <v>3.3123658103999998</v>
      </c>
      <c r="AI6">
        <v>1.6548928707208366E-2</v>
      </c>
      <c r="AJ6">
        <v>0</v>
      </c>
      <c r="AK6">
        <v>3.3390165870821478</v>
      </c>
      <c r="AL6">
        <v>0</v>
      </c>
      <c r="AM6">
        <v>7.8481625613950917E-2</v>
      </c>
      <c r="AN6">
        <v>3.6416847118331524E-3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0.2184458</v>
      </c>
      <c r="AZ6">
        <v>0.24291190000000004</v>
      </c>
      <c r="BA6">
        <v>0.17545820000000004</v>
      </c>
      <c r="BB6">
        <v>0.14417500000000003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86.31157249354159</v>
      </c>
      <c r="DN6">
        <v>2.8412000798008927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5.719894152784297E-3</v>
      </c>
      <c r="H7">
        <v>0</v>
      </c>
      <c r="I7">
        <v>0</v>
      </c>
      <c r="J7">
        <v>5.8889501683576009E-3</v>
      </c>
      <c r="K7">
        <v>0.12920751492641741</v>
      </c>
      <c r="L7">
        <v>0.47415600623383625</v>
      </c>
      <c r="M7">
        <v>0.13241151695417519</v>
      </c>
      <c r="N7">
        <v>0.14666791508106336</v>
      </c>
      <c r="O7">
        <v>0.16296656298774748</v>
      </c>
      <c r="P7">
        <v>0.2690694229939361</v>
      </c>
      <c r="Q7">
        <v>1.5773653263554677E-2</v>
      </c>
      <c r="R7">
        <v>6.5853008109677105E-2</v>
      </c>
      <c r="S7">
        <v>2.5232312532956134E-2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0.13702509904771909</v>
      </c>
      <c r="AE7">
        <v>0.25506527265105428</v>
      </c>
      <c r="AF7">
        <v>7.0776340217964834E-2</v>
      </c>
      <c r="AG7">
        <v>1.8666528535808773</v>
      </c>
      <c r="AH7">
        <v>3.3123658103999998</v>
      </c>
      <c r="AI7">
        <v>7.9434842965766694E-2</v>
      </c>
      <c r="AJ7">
        <v>0</v>
      </c>
      <c r="AK7">
        <v>3.3390165870821478</v>
      </c>
      <c r="AL7">
        <v>0</v>
      </c>
      <c r="AM7">
        <v>7.8481625613950917E-2</v>
      </c>
      <c r="AN7">
        <v>3.6416847118331524E-3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0.24291190000000004</v>
      </c>
      <c r="BA7">
        <v>0.17545820000000004</v>
      </c>
      <c r="BB7">
        <v>0.14417500000000003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86.312631702835247</v>
      </c>
      <c r="DN7">
        <v>2.8412348662687466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5.719894152784297E-3</v>
      </c>
      <c r="H8">
        <v>0</v>
      </c>
      <c r="I8">
        <v>0</v>
      </c>
      <c r="J8">
        <v>5.8889501683576009E-3</v>
      </c>
      <c r="K8">
        <v>0.12717414265382357</v>
      </c>
      <c r="L8">
        <v>0.47415600623383625</v>
      </c>
      <c r="M8">
        <v>0.13241151695417519</v>
      </c>
      <c r="N8">
        <v>0.14666791508106336</v>
      </c>
      <c r="O8">
        <v>0.16296656298774748</v>
      </c>
      <c r="P8">
        <v>0.2690694229939361</v>
      </c>
      <c r="Q8">
        <v>1.5773653263554677E-2</v>
      </c>
      <c r="R8">
        <v>6.5853008109677105E-2</v>
      </c>
      <c r="S8">
        <v>2.5232312532956134E-2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0.13702509904771909</v>
      </c>
      <c r="AE8">
        <v>0.25506527265105428</v>
      </c>
      <c r="AF8">
        <v>7.0776340217964834E-2</v>
      </c>
      <c r="AG8">
        <v>1.8666528535808773</v>
      </c>
      <c r="AH8">
        <v>3.3123658103999998</v>
      </c>
      <c r="AI8">
        <v>7.9434842965766694E-2</v>
      </c>
      <c r="AJ8">
        <v>0</v>
      </c>
      <c r="AK8">
        <v>3.3390165870821478</v>
      </c>
      <c r="AL8">
        <v>0</v>
      </c>
      <c r="AM8">
        <v>7.8481625613950917E-2</v>
      </c>
      <c r="AN8">
        <v>3.6416847118331524E-3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0.24291190000000004</v>
      </c>
      <c r="BA8">
        <v>0.17545820000000004</v>
      </c>
      <c r="BB8">
        <v>0.14417500000000003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86.310662991748714</v>
      </c>
      <c r="DN8">
        <v>2.8411702050826877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5.719894152784297E-3</v>
      </c>
      <c r="H9">
        <v>0</v>
      </c>
      <c r="I9">
        <v>0</v>
      </c>
      <c r="J9">
        <v>5.8889501683576009E-3</v>
      </c>
      <c r="K9">
        <v>0.12717414265382357</v>
      </c>
      <c r="L9">
        <v>0.47415600623383625</v>
      </c>
      <c r="M9">
        <v>0.13241151695417519</v>
      </c>
      <c r="N9">
        <v>0.14666791508106336</v>
      </c>
      <c r="O9">
        <v>0.16296656298774748</v>
      </c>
      <c r="P9">
        <v>0.2690694229939361</v>
      </c>
      <c r="Q9">
        <v>1.5773653263554677E-2</v>
      </c>
      <c r="R9">
        <v>6.5853008109677105E-2</v>
      </c>
      <c r="S9">
        <v>2.5232312532956134E-2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0.13702509904771909</v>
      </c>
      <c r="AE9">
        <v>0.25506527265105428</v>
      </c>
      <c r="AF9">
        <v>7.0776340217964834E-2</v>
      </c>
      <c r="AG9">
        <v>1.8666528535808773</v>
      </c>
      <c r="AH9">
        <v>3.3123658103999998</v>
      </c>
      <c r="AI9">
        <v>7.9434842965766694E-2</v>
      </c>
      <c r="AJ9">
        <v>0</v>
      </c>
      <c r="AK9">
        <v>3.3390165870821478</v>
      </c>
      <c r="AL9">
        <v>0</v>
      </c>
      <c r="AM9">
        <v>7.8481625613950917E-2</v>
      </c>
      <c r="AN9">
        <v>3.6416847118331524E-3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0.24291190000000004</v>
      </c>
      <c r="BA9">
        <v>0.17545820000000004</v>
      </c>
      <c r="BB9">
        <v>0.14417500000000003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86.310662991748714</v>
      </c>
      <c r="DN9">
        <v>2.8411702050826877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5.719894152784297E-3</v>
      </c>
      <c r="H10">
        <v>0</v>
      </c>
      <c r="I10">
        <v>0</v>
      </c>
      <c r="J10">
        <v>5.8889501683576009E-3</v>
      </c>
      <c r="K10">
        <v>0.12717414265382357</v>
      </c>
      <c r="L10">
        <v>0.47415600623383625</v>
      </c>
      <c r="M10">
        <v>0.13241151695417519</v>
      </c>
      <c r="N10">
        <v>0.14666791508106336</v>
      </c>
      <c r="O10">
        <v>0.16296656298774748</v>
      </c>
      <c r="P10">
        <v>0.2690694229939361</v>
      </c>
      <c r="Q10">
        <v>1.5773653263554677E-2</v>
      </c>
      <c r="R10">
        <v>6.5853008109677105E-2</v>
      </c>
      <c r="S10">
        <v>2.5232312532956134E-2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0.13702509904771909</v>
      </c>
      <c r="AE10">
        <v>0.25506527265105428</v>
      </c>
      <c r="AF10">
        <v>7.0776340217964834E-2</v>
      </c>
      <c r="AG10">
        <v>1.8666528535808773</v>
      </c>
      <c r="AH10">
        <v>3.3123658103999998</v>
      </c>
      <c r="AI10">
        <v>7.9434842965766694E-2</v>
      </c>
      <c r="AJ10">
        <v>0</v>
      </c>
      <c r="AK10">
        <v>3.3390165870821478</v>
      </c>
      <c r="AL10">
        <v>0</v>
      </c>
      <c r="AM10">
        <v>7.8481625613950917E-2</v>
      </c>
      <c r="AN10">
        <v>3.6416847118331524E-3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0.24291190000000004</v>
      </c>
      <c r="BA10">
        <v>0.17545820000000004</v>
      </c>
      <c r="BB10">
        <v>0.14417500000000003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86.310662991748714</v>
      </c>
      <c r="DN10">
        <v>2.8411702050826877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5.719894152784297E-3</v>
      </c>
      <c r="H11">
        <v>0</v>
      </c>
      <c r="I11">
        <v>0</v>
      </c>
      <c r="J11">
        <v>5.8889501683576009E-3</v>
      </c>
      <c r="K11">
        <v>0.11358587197174048</v>
      </c>
      <c r="L11">
        <v>0.4725488672911336</v>
      </c>
      <c r="M11">
        <v>0.13241151695417519</v>
      </c>
      <c r="N11">
        <v>0.14666791508106336</v>
      </c>
      <c r="O11">
        <v>0.16296656298774748</v>
      </c>
      <c r="P11">
        <v>0.2690694229939361</v>
      </c>
      <c r="Q11">
        <v>1.1726233149554973E-2</v>
      </c>
      <c r="R11">
        <v>6.5853008109677105E-2</v>
      </c>
      <c r="S11">
        <v>1.9474478032001901E-2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0.13702509904771909</v>
      </c>
      <c r="AE11">
        <v>0.25506527265105428</v>
      </c>
      <c r="AF11">
        <v>7.1650127224635082E-2</v>
      </c>
      <c r="AG11">
        <v>1.8666528535808773</v>
      </c>
      <c r="AH11">
        <v>3.3123658103999998</v>
      </c>
      <c r="AI11">
        <v>1.6548928707208366E-2</v>
      </c>
      <c r="AJ11">
        <v>0</v>
      </c>
      <c r="AK11">
        <v>3.3390165870821478</v>
      </c>
      <c r="AL11">
        <v>0</v>
      </c>
      <c r="AM11">
        <v>7.8481625613950917E-2</v>
      </c>
      <c r="AN11">
        <v>3.6416847118331524E-3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0.24291190000000004</v>
      </c>
      <c r="BA11">
        <v>0.17545820000000004</v>
      </c>
      <c r="BB11">
        <v>0.14417500000000003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86.226415978105294</v>
      </c>
      <c r="DN11">
        <v>2.8384044272344782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5.719894152784297E-3</v>
      </c>
      <c r="H12">
        <v>0</v>
      </c>
      <c r="I12">
        <v>0</v>
      </c>
      <c r="J12">
        <v>5.8889501683576009E-3</v>
      </c>
      <c r="K12">
        <v>0.10291345501584538</v>
      </c>
      <c r="L12">
        <v>0.4725488672911336</v>
      </c>
      <c r="M12">
        <v>0.13241151695417519</v>
      </c>
      <c r="N12">
        <v>0.14666791508106336</v>
      </c>
      <c r="O12">
        <v>0.16296656298774748</v>
      </c>
      <c r="P12">
        <v>0.2690694229939361</v>
      </c>
      <c r="Q12">
        <v>1.1726233149554973E-2</v>
      </c>
      <c r="R12">
        <v>6.5853008109677105E-2</v>
      </c>
      <c r="S12">
        <v>1.9474478032001901E-2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0.13702509904771909</v>
      </c>
      <c r="AE12">
        <v>0.25506527265105428</v>
      </c>
      <c r="AF12">
        <v>7.1650127224635082E-2</v>
      </c>
      <c r="AG12">
        <v>1.8666528535808773</v>
      </c>
      <c r="AH12">
        <v>3.3123658103999998</v>
      </c>
      <c r="AI12">
        <v>1.6548928707208366E-2</v>
      </c>
      <c r="AJ12">
        <v>0</v>
      </c>
      <c r="AK12">
        <v>3.3390165870821478</v>
      </c>
      <c r="AL12">
        <v>0</v>
      </c>
      <c r="AM12">
        <v>7.8481625613950917E-2</v>
      </c>
      <c r="AN12">
        <v>3.6416847118331524E-3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0.24291190000000004</v>
      </c>
      <c r="BA12">
        <v>0.17545820000000004</v>
      </c>
      <c r="BB12">
        <v>0.14417500000000003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86.216082944008591</v>
      </c>
      <c r="DN12">
        <v>2.8380650443752806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5.719894152784297E-3</v>
      </c>
      <c r="H13">
        <v>0</v>
      </c>
      <c r="I13">
        <v>0</v>
      </c>
      <c r="J13">
        <v>5.8889501683576009E-3</v>
      </c>
      <c r="K13">
        <v>9.2241038059950264E-2</v>
      </c>
      <c r="L13">
        <v>0.4725488672911336</v>
      </c>
      <c r="M13">
        <v>0.13241151695417519</v>
      </c>
      <c r="N13">
        <v>0.14666791508106336</v>
      </c>
      <c r="O13">
        <v>0.16296656298774748</v>
      </c>
      <c r="P13">
        <v>0.2690694229939361</v>
      </c>
      <c r="Q13">
        <v>1.1726233149554973E-2</v>
      </c>
      <c r="R13">
        <v>6.5853008109677105E-2</v>
      </c>
      <c r="S13">
        <v>1.9474478032001901E-2</v>
      </c>
      <c r="T13">
        <v>8.1000000000000016E-2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0.13702509904771909</v>
      </c>
      <c r="AE13">
        <v>0.25506527265105428</v>
      </c>
      <c r="AF13">
        <v>7.1650127224635082E-2</v>
      </c>
      <c r="AG13">
        <v>1.8666528535808773</v>
      </c>
      <c r="AH13">
        <v>3.3123658103999998</v>
      </c>
      <c r="AI13">
        <v>1.6548928707208366E-2</v>
      </c>
      <c r="AJ13">
        <v>0</v>
      </c>
      <c r="AK13">
        <v>3.3390165870821478</v>
      </c>
      <c r="AL13">
        <v>0</v>
      </c>
      <c r="AM13">
        <v>7.8481625613950917E-2</v>
      </c>
      <c r="AN13">
        <v>3.6416847118331524E-3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0.24291190000000004</v>
      </c>
      <c r="BA13">
        <v>0.17545820000000004</v>
      </c>
      <c r="BB13">
        <v>0.14417500000000003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86.205749909911887</v>
      </c>
      <c r="DN13">
        <v>2.8377256615160835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5.719894152784297E-3</v>
      </c>
      <c r="H14">
        <v>0</v>
      </c>
      <c r="I14">
        <v>0</v>
      </c>
      <c r="J14">
        <v>5.8889501683576009E-3</v>
      </c>
      <c r="K14">
        <v>8.1568621104055147E-2</v>
      </c>
      <c r="L14">
        <v>0.4725488672911336</v>
      </c>
      <c r="M14">
        <v>0.13241151695417519</v>
      </c>
      <c r="N14">
        <v>0.14666791508106336</v>
      </c>
      <c r="O14">
        <v>0.16296656298774748</v>
      </c>
      <c r="P14">
        <v>0.2690694229939361</v>
      </c>
      <c r="Q14">
        <v>1.1726233149554973E-2</v>
      </c>
      <c r="R14">
        <v>6.5853008109677105E-2</v>
      </c>
      <c r="S14">
        <v>1.9474478032001901E-2</v>
      </c>
      <c r="T14">
        <v>8.1000000000000016E-2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0.13702509904771909</v>
      </c>
      <c r="AE14">
        <v>0.25506527265105428</v>
      </c>
      <c r="AF14">
        <v>7.1650127224635082E-2</v>
      </c>
      <c r="AG14">
        <v>1.8666528535808773</v>
      </c>
      <c r="AH14">
        <v>3.3123658103999998</v>
      </c>
      <c r="AI14">
        <v>1.6548928707208366E-2</v>
      </c>
      <c r="AJ14">
        <v>0</v>
      </c>
      <c r="AK14">
        <v>3.3390165870821478</v>
      </c>
      <c r="AL14">
        <v>0</v>
      </c>
      <c r="AM14">
        <v>7.8481625613950917E-2</v>
      </c>
      <c r="AN14">
        <v>3.6416847118331524E-3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0.24291190000000004</v>
      </c>
      <c r="BA14">
        <v>0.17545820000000004</v>
      </c>
      <c r="BB14">
        <v>0.14417500000000003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86.195416875815198</v>
      </c>
      <c r="DN14">
        <v>2.837386278656886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5.719894152784297E-3</v>
      </c>
      <c r="H15">
        <v>0</v>
      </c>
      <c r="I15">
        <v>0</v>
      </c>
      <c r="J15">
        <v>5.8889501683576009E-3</v>
      </c>
      <c r="K15">
        <v>8.0138694820983333E-2</v>
      </c>
      <c r="L15">
        <v>0.46484268687180508</v>
      </c>
      <c r="M15">
        <v>0.13241151695417519</v>
      </c>
      <c r="N15">
        <v>0.14666791508106336</v>
      </c>
      <c r="O15">
        <v>0.16296656298774748</v>
      </c>
      <c r="P15">
        <v>0.2690694229939361</v>
      </c>
      <c r="Q15">
        <v>1.0627538796741456E-2</v>
      </c>
      <c r="R15">
        <v>6.5853008109677105E-2</v>
      </c>
      <c r="S15">
        <v>1.7404096615332439E-2</v>
      </c>
      <c r="T15">
        <v>3.6624799999999999E-2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0.13702509904771909</v>
      </c>
      <c r="AE15">
        <v>0.25506527265105428</v>
      </c>
      <c r="AF15">
        <v>7.1650127224635082E-2</v>
      </c>
      <c r="AG15">
        <v>1.8666528535808773</v>
      </c>
      <c r="AH15">
        <v>3.3123658103999998</v>
      </c>
      <c r="AI15">
        <v>1.6548928707208366E-2</v>
      </c>
      <c r="AJ15">
        <v>0</v>
      </c>
      <c r="AK15">
        <v>3.3390165870821478</v>
      </c>
      <c r="AL15">
        <v>0</v>
      </c>
      <c r="AM15">
        <v>7.8481625613950917E-2</v>
      </c>
      <c r="AN15">
        <v>3.6416847118331524E-3</v>
      </c>
      <c r="AO15">
        <v>0</v>
      </c>
      <c r="AP15">
        <v>0</v>
      </c>
      <c r="AQ15">
        <v>0.1677661411465764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0.24291190000000004</v>
      </c>
      <c r="BA15">
        <v>0.17545820000000004</v>
      </c>
      <c r="BB15">
        <v>0.14417500000000003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40.637333922707477</v>
      </c>
      <c r="DN15">
        <v>1.3354790682792965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5.719894152784297E-3</v>
      </c>
      <c r="H16">
        <v>0</v>
      </c>
      <c r="I16">
        <v>0</v>
      </c>
      <c r="J16">
        <v>5.8889501683576009E-3</v>
      </c>
      <c r="K16">
        <v>8.0138694820983333E-2</v>
      </c>
      <c r="L16">
        <v>0.46484268687180508</v>
      </c>
      <c r="M16">
        <v>0.13241151695417519</v>
      </c>
      <c r="N16">
        <v>0.14666791508106336</v>
      </c>
      <c r="O16">
        <v>0.16296656298774748</v>
      </c>
      <c r="P16">
        <v>0.2690694229939361</v>
      </c>
      <c r="Q16">
        <v>1.0627538796741456E-2</v>
      </c>
      <c r="R16">
        <v>6.5853008109677105E-2</v>
      </c>
      <c r="S16">
        <v>1.7404096615332439E-2</v>
      </c>
      <c r="T16">
        <v>3.6624799999999999E-2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0.13702509904771909</v>
      </c>
      <c r="AE16">
        <v>0.25506527265105428</v>
      </c>
      <c r="AF16">
        <v>7.1650127224635082E-2</v>
      </c>
      <c r="AG16">
        <v>1.8666528535808773</v>
      </c>
      <c r="AH16">
        <v>3.3123658103999998</v>
      </c>
      <c r="AI16">
        <v>1.6548928707208366E-2</v>
      </c>
      <c r="AJ16">
        <v>0</v>
      </c>
      <c r="AK16">
        <v>3.3390165870821478</v>
      </c>
      <c r="AL16">
        <v>0</v>
      </c>
      <c r="AM16">
        <v>7.8481625613950917E-2</v>
      </c>
      <c r="AN16">
        <v>3.6416847118331524E-3</v>
      </c>
      <c r="AO16">
        <v>0</v>
      </c>
      <c r="AP16">
        <v>0</v>
      </c>
      <c r="AQ16">
        <v>0.1677661411465764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0.24291190000000004</v>
      </c>
      <c r="BA16">
        <v>0.17545820000000004</v>
      </c>
      <c r="BB16">
        <v>0.14417500000000003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40.637333922707477</v>
      </c>
      <c r="DN16">
        <v>1.3354790682792965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5.719894152784297E-3</v>
      </c>
      <c r="H17">
        <v>0</v>
      </c>
      <c r="I17">
        <v>0</v>
      </c>
      <c r="J17">
        <v>5.8889501683576009E-3</v>
      </c>
      <c r="K17">
        <v>8.0138694820983333E-2</v>
      </c>
      <c r="L17">
        <v>0.40827058887954776</v>
      </c>
      <c r="M17">
        <v>0.13241151695417519</v>
      </c>
      <c r="N17">
        <v>0.14666791508106336</v>
      </c>
      <c r="O17">
        <v>0.16296656298774748</v>
      </c>
      <c r="P17">
        <v>0.2690694229939361</v>
      </c>
      <c r="Q17">
        <v>1.0627538796741456E-2</v>
      </c>
      <c r="R17">
        <v>3.6822003949196359E-2</v>
      </c>
      <c r="S17">
        <v>1.7404096615332439E-2</v>
      </c>
      <c r="T17">
        <v>3.6624799999999999E-2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0.13702509904771909</v>
      </c>
      <c r="AE17">
        <v>0.25506527265105428</v>
      </c>
      <c r="AF17">
        <v>7.1650127224635082E-2</v>
      </c>
      <c r="AG17">
        <v>1.8666528535808773</v>
      </c>
      <c r="AH17">
        <v>3.3123658103999998</v>
      </c>
      <c r="AI17">
        <v>8.2744628707208376E-2</v>
      </c>
      <c r="AJ17">
        <v>0</v>
      </c>
      <c r="AK17">
        <v>3.3390165870821478</v>
      </c>
      <c r="AL17">
        <v>0</v>
      </c>
      <c r="AM17">
        <v>7.8481625613950917E-2</v>
      </c>
      <c r="AN17">
        <v>3.6416847118331524E-3</v>
      </c>
      <c r="AO17">
        <v>0</v>
      </c>
      <c r="AP17">
        <v>0</v>
      </c>
      <c r="AQ17">
        <v>0.1677661411465764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0.24291190000000004</v>
      </c>
      <c r="BA17">
        <v>0.17545820000000004</v>
      </c>
      <c r="BB17">
        <v>0.14417500000000003</v>
      </c>
      <c r="BC17">
        <v>72.150000000000006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81.428543677284154</v>
      </c>
      <c r="DN17">
        <v>2.6748619115499039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5.719894152784297E-3</v>
      </c>
      <c r="H18">
        <v>0</v>
      </c>
      <c r="I18">
        <v>0</v>
      </c>
      <c r="J18">
        <v>5.8889501683576009E-3</v>
      </c>
      <c r="K18">
        <v>8.0138694820983333E-2</v>
      </c>
      <c r="L18">
        <v>0.34052268062623575</v>
      </c>
      <c r="M18">
        <v>0.13241151695417519</v>
      </c>
      <c r="N18">
        <v>0.14666791508106336</v>
      </c>
      <c r="O18">
        <v>0.16296656298774748</v>
      </c>
      <c r="P18">
        <v>0.2690694229939361</v>
      </c>
      <c r="Q18">
        <v>1.0627538796741456E-2</v>
      </c>
      <c r="R18">
        <v>3.6822003949196359E-2</v>
      </c>
      <c r="S18">
        <v>1.7404096615332439E-2</v>
      </c>
      <c r="T18">
        <v>3.6624799999999999E-2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0.13702509904771909</v>
      </c>
      <c r="AE18">
        <v>0.25506527265105428</v>
      </c>
      <c r="AF18">
        <v>7.1650127224635082E-2</v>
      </c>
      <c r="AG18">
        <v>1.8666528535808773</v>
      </c>
      <c r="AH18">
        <v>3.3123658103999998</v>
      </c>
      <c r="AI18">
        <v>8.2744628707208376E-2</v>
      </c>
      <c r="AJ18">
        <v>0</v>
      </c>
      <c r="AK18">
        <v>3.3390165870821478</v>
      </c>
      <c r="AL18">
        <v>0</v>
      </c>
      <c r="AM18">
        <v>7.8481625613950917E-2</v>
      </c>
      <c r="AN18">
        <v>3.6416847118331524E-3</v>
      </c>
      <c r="AO18">
        <v>0</v>
      </c>
      <c r="AP18">
        <v>0</v>
      </c>
      <c r="AQ18">
        <v>0.1677661411465764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0.24291190000000004</v>
      </c>
      <c r="BA18">
        <v>0.17545820000000004</v>
      </c>
      <c r="BB18">
        <v>0.14417500000000003</v>
      </c>
      <c r="BC18">
        <v>72.349999999999994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81.552950152513276</v>
      </c>
      <c r="DN18">
        <v>2.6827075280674397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5.719894152784297E-3</v>
      </c>
      <c r="H19">
        <v>0</v>
      </c>
      <c r="I19">
        <v>0</v>
      </c>
      <c r="J19">
        <v>5.8889501683576009E-3</v>
      </c>
      <c r="K19">
        <v>8.0102018419769397E-2</v>
      </c>
      <c r="L19">
        <v>0.26973211435357247</v>
      </c>
      <c r="M19">
        <v>0.13241151695417519</v>
      </c>
      <c r="N19">
        <v>0.14666791508106336</v>
      </c>
      <c r="O19">
        <v>0.16296656298774748</v>
      </c>
      <c r="P19">
        <v>0.2690694229939361</v>
      </c>
      <c r="Q19">
        <v>1.0623314284619058E-2</v>
      </c>
      <c r="R19">
        <v>3.6822003949196359E-2</v>
      </c>
      <c r="S19">
        <v>1.7046162429207652E-2</v>
      </c>
      <c r="T19">
        <v>3.6526300000000005E-2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0.13702509904771909</v>
      </c>
      <c r="AE19">
        <v>0.25506527265105428</v>
      </c>
      <c r="AF19">
        <v>7.1650127224635082E-2</v>
      </c>
      <c r="AG19">
        <v>1.8666528535808773</v>
      </c>
      <c r="AH19">
        <v>3.3123658103999998</v>
      </c>
      <c r="AI19">
        <v>8.2744628707208376E-2</v>
      </c>
      <c r="AJ19">
        <v>0</v>
      </c>
      <c r="AK19">
        <v>3.3390165870821478</v>
      </c>
      <c r="AL19">
        <v>0</v>
      </c>
      <c r="AM19">
        <v>7.8481625613950917E-2</v>
      </c>
      <c r="AN19">
        <v>3.6416847118331524E-3</v>
      </c>
      <c r="AO19">
        <v>0</v>
      </c>
      <c r="AP19">
        <v>0</v>
      </c>
      <c r="AQ19">
        <v>0.1677661411465764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0.24291190000000004</v>
      </c>
      <c r="BA19">
        <v>0.17545820000000004</v>
      </c>
      <c r="BB19">
        <v>0.14417500000000003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35.633929198590948</v>
      </c>
      <c r="DN19">
        <v>1.1804405806176557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5.719894152784297E-3</v>
      </c>
      <c r="H20">
        <v>0</v>
      </c>
      <c r="I20">
        <v>0</v>
      </c>
      <c r="J20">
        <v>5.8889501683576009E-3</v>
      </c>
      <c r="K20">
        <v>8.0102018419769397E-2</v>
      </c>
      <c r="L20">
        <v>0.25709567504646957</v>
      </c>
      <c r="M20">
        <v>0.13241151695417519</v>
      </c>
      <c r="N20">
        <v>0.14666791508106336</v>
      </c>
      <c r="O20">
        <v>0.16296656298774748</v>
      </c>
      <c r="P20">
        <v>0.2690694229939361</v>
      </c>
      <c r="Q20">
        <v>1.0623314284619058E-2</v>
      </c>
      <c r="R20">
        <v>3.6822003949196359E-2</v>
      </c>
      <c r="S20">
        <v>1.7046162429207652E-2</v>
      </c>
      <c r="T20">
        <v>3.6526300000000005E-2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0.13702509904771909</v>
      </c>
      <c r="AE20">
        <v>0.25506527265105428</v>
      </c>
      <c r="AF20">
        <v>7.1650127224635082E-2</v>
      </c>
      <c r="AG20">
        <v>1.8666528535808773</v>
      </c>
      <c r="AH20">
        <v>3.3123658103999998</v>
      </c>
      <c r="AI20">
        <v>1.6548928707208366E-2</v>
      </c>
      <c r="AJ20">
        <v>0</v>
      </c>
      <c r="AK20">
        <v>3.3390165870821478</v>
      </c>
      <c r="AL20">
        <v>0</v>
      </c>
      <c r="AM20">
        <v>7.8481625613950917E-2</v>
      </c>
      <c r="AN20">
        <v>3.6416847118331524E-3</v>
      </c>
      <c r="AO20">
        <v>0</v>
      </c>
      <c r="AP20">
        <v>0</v>
      </c>
      <c r="AQ20">
        <v>0.1677661411465764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0.24291190000000004</v>
      </c>
      <c r="BA20">
        <v>0.17545820000000004</v>
      </c>
      <c r="BB20">
        <v>0.14417500000000003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35.557603920183972</v>
      </c>
      <c r="DN20">
        <v>1.1779337197175268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5.719894152784297E-3</v>
      </c>
      <c r="H21">
        <v>0</v>
      </c>
      <c r="I21">
        <v>0</v>
      </c>
      <c r="J21">
        <v>5.8889501683576009E-3</v>
      </c>
      <c r="K21">
        <v>8.0138694820983333E-2</v>
      </c>
      <c r="L21">
        <v>0.25709567504646957</v>
      </c>
      <c r="M21">
        <v>0.13241151695417519</v>
      </c>
      <c r="N21">
        <v>0.14666791508106336</v>
      </c>
      <c r="O21">
        <v>0.16296656298774748</v>
      </c>
      <c r="P21">
        <v>0.2690694229939361</v>
      </c>
      <c r="Q21">
        <v>1.0627538796741456E-2</v>
      </c>
      <c r="R21">
        <v>3.6822003949196359E-2</v>
      </c>
      <c r="S21">
        <v>1.7404096615332439E-2</v>
      </c>
      <c r="T21">
        <v>4.0152599999999997E-2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0.13702509904771909</v>
      </c>
      <c r="AE21">
        <v>0.25506527265105428</v>
      </c>
      <c r="AF21">
        <v>7.1650127224635082E-2</v>
      </c>
      <c r="AG21">
        <v>1.8666528535808773</v>
      </c>
      <c r="AH21">
        <v>3.3123658103999998</v>
      </c>
      <c r="AI21">
        <v>3.3097847528527763E-2</v>
      </c>
      <c r="AJ21">
        <v>0</v>
      </c>
      <c r="AK21">
        <v>3.3390165870821478</v>
      </c>
      <c r="AL21">
        <v>0</v>
      </c>
      <c r="AM21">
        <v>7.8481625613950917E-2</v>
      </c>
      <c r="AN21">
        <v>3.6416847118331524E-3</v>
      </c>
      <c r="AO21">
        <v>0</v>
      </c>
      <c r="AP21">
        <v>0</v>
      </c>
      <c r="AQ21">
        <v>0.1677661411465764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0.24291190000000004</v>
      </c>
      <c r="BA21">
        <v>0.17545820000000004</v>
      </c>
      <c r="BB21">
        <v>0.14417500000000003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35.57752371087512</v>
      </c>
      <c r="DN21">
        <v>1.1785879829471599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5.719894152784297E-3</v>
      </c>
      <c r="H22">
        <v>0</v>
      </c>
      <c r="I22">
        <v>0</v>
      </c>
      <c r="J22">
        <v>5.8889501683576009E-3</v>
      </c>
      <c r="K22">
        <v>8.0138694820983333E-2</v>
      </c>
      <c r="L22">
        <v>0.29367572279149878</v>
      </c>
      <c r="M22">
        <v>0.13241151695417519</v>
      </c>
      <c r="N22">
        <v>0.14666791508106336</v>
      </c>
      <c r="O22">
        <v>0.16296656298774748</v>
      </c>
      <c r="P22">
        <v>0.2690694229939361</v>
      </c>
      <c r="Q22">
        <v>1.0627538796741456E-2</v>
      </c>
      <c r="R22">
        <v>3.6822003949196359E-2</v>
      </c>
      <c r="S22">
        <v>1.7404096615332439E-2</v>
      </c>
      <c r="T22">
        <v>4.0152599999999997E-2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0.13702509904771909</v>
      </c>
      <c r="AE22">
        <v>0.25506527265105428</v>
      </c>
      <c r="AF22">
        <v>7.1650127224635082E-2</v>
      </c>
      <c r="AG22">
        <v>1.8666528535808773</v>
      </c>
      <c r="AH22">
        <v>3.3123658103999998</v>
      </c>
      <c r="AI22">
        <v>3.3097847528527763E-2</v>
      </c>
      <c r="AJ22">
        <v>0</v>
      </c>
      <c r="AK22">
        <v>3.3390165870821478</v>
      </c>
      <c r="AL22">
        <v>0</v>
      </c>
      <c r="AM22">
        <v>7.8481625613950917E-2</v>
      </c>
      <c r="AN22">
        <v>3.6416847118331524E-3</v>
      </c>
      <c r="AO22">
        <v>0</v>
      </c>
      <c r="AP22">
        <v>0</v>
      </c>
      <c r="AQ22">
        <v>0.1677661411465764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0.24291190000000004</v>
      </c>
      <c r="BA22">
        <v>0.17545820000000004</v>
      </c>
      <c r="BB22">
        <v>0.14417500000000003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35.612940513341712</v>
      </c>
      <c r="DN22">
        <v>1.1797512282255953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4.3333918101493844E-5</v>
      </c>
      <c r="H23">
        <v>0</v>
      </c>
      <c r="I23">
        <v>0</v>
      </c>
      <c r="J23">
        <v>0</v>
      </c>
      <c r="K23">
        <v>8.0138694820983333E-2</v>
      </c>
      <c r="L23">
        <v>0.25763844317922041</v>
      </c>
      <c r="M23">
        <v>0.13241151695417519</v>
      </c>
      <c r="N23">
        <v>0.14666791508106336</v>
      </c>
      <c r="O23">
        <v>0.16296656298774748</v>
      </c>
      <c r="P23">
        <v>0.2690694229939361</v>
      </c>
      <c r="Q23">
        <v>1.0480449837215135E-2</v>
      </c>
      <c r="R23">
        <v>3.6822003949196359E-2</v>
      </c>
      <c r="S23">
        <v>1.7404096615332439E-2</v>
      </c>
      <c r="T23">
        <v>4.0152599999999997E-2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0.13702509904771909</v>
      </c>
      <c r="AE23">
        <v>0.25506527265105428</v>
      </c>
      <c r="AF23">
        <v>7.1650127224635082E-2</v>
      </c>
      <c r="AG23">
        <v>1.8666528535808773</v>
      </c>
      <c r="AH23">
        <v>3.3123658103999998</v>
      </c>
      <c r="AI23">
        <v>5.9576133460061152E-2</v>
      </c>
      <c r="AJ23">
        <v>0</v>
      </c>
      <c r="AK23">
        <v>3.3390165870821478</v>
      </c>
      <c r="AL23">
        <v>0</v>
      </c>
      <c r="AM23">
        <v>7.8481625613950917E-2</v>
      </c>
      <c r="AN23">
        <v>3.6416847118331524E-3</v>
      </c>
      <c r="AO23">
        <v>0</v>
      </c>
      <c r="AP23">
        <v>0</v>
      </c>
      <c r="AQ23">
        <v>0.1677661411465764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0.24291190000000004</v>
      </c>
      <c r="BA23">
        <v>0.17545820000000004</v>
      </c>
      <c r="BB23">
        <v>0.14417500000000003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35.592345585080622</v>
      </c>
      <c r="DN23">
        <v>1.1790745634433817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8.0138694820983333E-2</v>
      </c>
      <c r="L24">
        <v>0.29367572279149878</v>
      </c>
      <c r="M24">
        <v>0.13241151695417519</v>
      </c>
      <c r="N24">
        <v>0.14666791508106336</v>
      </c>
      <c r="O24">
        <v>0.16296656298774748</v>
      </c>
      <c r="P24">
        <v>0.2690694229939361</v>
      </c>
      <c r="Q24">
        <v>1.0480449837215135E-2</v>
      </c>
      <c r="R24">
        <v>3.6822003949196359E-2</v>
      </c>
      <c r="S24">
        <v>1.7404096615332439E-2</v>
      </c>
      <c r="T24">
        <v>4.0152599999999997E-2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0.13702509904771909</v>
      </c>
      <c r="AE24">
        <v>0.25506527265105428</v>
      </c>
      <c r="AF24">
        <v>3.6698842133106008E-2</v>
      </c>
      <c r="AG24">
        <v>1.8666528535808773</v>
      </c>
      <c r="AH24">
        <v>3.3123658103999998</v>
      </c>
      <c r="AI24">
        <v>0.3400870269201583</v>
      </c>
      <c r="AJ24">
        <v>0</v>
      </c>
      <c r="AK24">
        <v>3.3390165870821478</v>
      </c>
      <c r="AL24">
        <v>0</v>
      </c>
      <c r="AM24">
        <v>7.8481625613950917E-2</v>
      </c>
      <c r="AN24">
        <v>3.6416847118331524E-3</v>
      </c>
      <c r="AO24">
        <v>0</v>
      </c>
      <c r="AP24">
        <v>0</v>
      </c>
      <c r="AQ24">
        <v>0.1677661411465764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0.24291190000000004</v>
      </c>
      <c r="BA24">
        <v>0.17545820000000004</v>
      </c>
      <c r="BB24">
        <v>0.14417500000000003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35.864945733853837</v>
      </c>
      <c r="DN24">
        <v>1.1880279687329027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8.0138694820983333E-2</v>
      </c>
      <c r="L25">
        <v>0.36574796561417106</v>
      </c>
      <c r="M25">
        <v>0.13241151695417519</v>
      </c>
      <c r="N25">
        <v>0.14666791508106336</v>
      </c>
      <c r="O25">
        <v>0.16296656298774748</v>
      </c>
      <c r="P25">
        <v>0.2690694229939361</v>
      </c>
      <c r="Q25">
        <v>1.0480449837215135E-2</v>
      </c>
      <c r="R25">
        <v>3.6822003949196359E-2</v>
      </c>
      <c r="S25">
        <v>1.7404096615332439E-2</v>
      </c>
      <c r="T25">
        <v>4.0152599999999997E-2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0.13702509904771909</v>
      </c>
      <c r="AE25">
        <v>0.25506527265105428</v>
      </c>
      <c r="AF25">
        <v>3.5825063612317548E-2</v>
      </c>
      <c r="AG25">
        <v>1.8666528535808773</v>
      </c>
      <c r="AH25">
        <v>3.3123658103999998</v>
      </c>
      <c r="AI25">
        <v>0.3400870269201583</v>
      </c>
      <c r="AJ25">
        <v>0</v>
      </c>
      <c r="AK25">
        <v>3.3390165870821478</v>
      </c>
      <c r="AL25">
        <v>0</v>
      </c>
      <c r="AM25">
        <v>7.8481625613950917E-2</v>
      </c>
      <c r="AN25">
        <v>3.6416847118331524E-3</v>
      </c>
      <c r="AO25">
        <v>0</v>
      </c>
      <c r="AP25">
        <v>0</v>
      </c>
      <c r="AQ25">
        <v>0.1677661411465764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0.24291190000000004</v>
      </c>
      <c r="BA25">
        <v>0.17545820000000004</v>
      </c>
      <c r="BB25">
        <v>0.14417500000000003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35.933880087853936</v>
      </c>
      <c r="DN25">
        <v>1.1902920790346883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8.0138694820983333E-2</v>
      </c>
      <c r="L26">
        <v>0.36574796561417106</v>
      </c>
      <c r="M26">
        <v>0.13241151695417519</v>
      </c>
      <c r="N26">
        <v>0.14666791508106336</v>
      </c>
      <c r="O26">
        <v>0.16296656298774748</v>
      </c>
      <c r="P26">
        <v>0.2690694229939361</v>
      </c>
      <c r="Q26">
        <v>1.0480449837215135E-2</v>
      </c>
      <c r="R26">
        <v>3.6822003949196359E-2</v>
      </c>
      <c r="S26">
        <v>1.7404096615332439E-2</v>
      </c>
      <c r="T26">
        <v>4.0152599999999997E-2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0.13702509904771909</v>
      </c>
      <c r="AE26">
        <v>0.25506527265105428</v>
      </c>
      <c r="AF26">
        <v>3.5825063612317548E-2</v>
      </c>
      <c r="AG26">
        <v>1.8666528535808773</v>
      </c>
      <c r="AH26">
        <v>3.3123658103999998</v>
      </c>
      <c r="AI26">
        <v>0.3400870269201583</v>
      </c>
      <c r="AJ26">
        <v>0</v>
      </c>
      <c r="AK26">
        <v>3.3390165870821478</v>
      </c>
      <c r="AL26">
        <v>0</v>
      </c>
      <c r="AM26">
        <v>7.8481625613950917E-2</v>
      </c>
      <c r="AN26">
        <v>3.6416847118331524E-3</v>
      </c>
      <c r="AO26">
        <v>0</v>
      </c>
      <c r="AP26">
        <v>0</v>
      </c>
      <c r="AQ26">
        <v>0.1677661411465764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0.24291190000000004</v>
      </c>
      <c r="BA26">
        <v>0.17545820000000004</v>
      </c>
      <c r="BB26">
        <v>0.14417500000000003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35.933880087853936</v>
      </c>
      <c r="DN26">
        <v>1.1902920790346883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8.0138694820983333E-2</v>
      </c>
      <c r="L27">
        <v>0.30239668615554999</v>
      </c>
      <c r="M27">
        <v>0.13241151695417519</v>
      </c>
      <c r="N27">
        <v>0.14666791508106336</v>
      </c>
      <c r="O27">
        <v>0.16296656298774748</v>
      </c>
      <c r="P27">
        <v>0.2690694229939361</v>
      </c>
      <c r="Q27">
        <v>1.0480449837215135E-2</v>
      </c>
      <c r="R27">
        <v>3.6822003949196359E-2</v>
      </c>
      <c r="S27">
        <v>1.7404096615332439E-2</v>
      </c>
      <c r="T27">
        <v>4.0152599999999997E-2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0.13702509904771909</v>
      </c>
      <c r="AE27">
        <v>0.25506527265105428</v>
      </c>
      <c r="AF27">
        <v>3.5825063612317548E-2</v>
      </c>
      <c r="AG27">
        <v>1.8666528535808773</v>
      </c>
      <c r="AH27">
        <v>3.3123658103999998</v>
      </c>
      <c r="AI27">
        <v>0.3400870269201583</v>
      </c>
      <c r="AJ27">
        <v>0</v>
      </c>
      <c r="AK27">
        <v>3.3390165870821478</v>
      </c>
      <c r="AL27">
        <v>0</v>
      </c>
      <c r="AM27">
        <v>7.8481625613950917E-2</v>
      </c>
      <c r="AN27">
        <v>3.6416847118331524E-3</v>
      </c>
      <c r="AO27">
        <v>0</v>
      </c>
      <c r="AP27">
        <v>0</v>
      </c>
      <c r="AQ27">
        <v>0.11184409625940216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0.24291190000000004</v>
      </c>
      <c r="BA27">
        <v>0.17545820000000004</v>
      </c>
      <c r="BB27">
        <v>0.14417500000000003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35.818399652506073</v>
      </c>
      <c r="DN27">
        <v>1.1864991900367539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8.0138694820983333E-2</v>
      </c>
      <c r="L28">
        <v>0.25725698137457587</v>
      </c>
      <c r="M28">
        <v>0.13241151695417519</v>
      </c>
      <c r="N28">
        <v>0.14666791508106336</v>
      </c>
      <c r="O28">
        <v>0.16296656298774748</v>
      </c>
      <c r="P28">
        <v>0.2690694229939361</v>
      </c>
      <c r="Q28">
        <v>1.0480449837215135E-2</v>
      </c>
      <c r="R28">
        <v>3.6822003949196359E-2</v>
      </c>
      <c r="S28">
        <v>1.7404096615332439E-2</v>
      </c>
      <c r="T28">
        <v>4.0152599999999997E-2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0.13702509904771909</v>
      </c>
      <c r="AE28">
        <v>0.25506527265105428</v>
      </c>
      <c r="AF28">
        <v>3.5825063612317548E-2</v>
      </c>
      <c r="AG28">
        <v>1.8666528535808773</v>
      </c>
      <c r="AH28">
        <v>3.3123658103999998</v>
      </c>
      <c r="AI28">
        <v>0.3400870269201583</v>
      </c>
      <c r="AJ28">
        <v>0</v>
      </c>
      <c r="AK28">
        <v>3.3390165870821478</v>
      </c>
      <c r="AL28">
        <v>0</v>
      </c>
      <c r="AM28">
        <v>7.8481625613950917E-2</v>
      </c>
      <c r="AN28">
        <v>3.6416847118331524E-3</v>
      </c>
      <c r="AO28">
        <v>0</v>
      </c>
      <c r="AP28">
        <v>0</v>
      </c>
      <c r="AQ28">
        <v>0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0.24291190000000004</v>
      </c>
      <c r="BA28">
        <v>0.17545820000000004</v>
      </c>
      <c r="BB28">
        <v>0.14417500000000003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35.666407937549486</v>
      </c>
      <c r="DN28">
        <v>1.181507103952967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8.0138694820983333E-2</v>
      </c>
      <c r="L29">
        <v>0.25725698137457587</v>
      </c>
      <c r="M29">
        <v>0.13241151695417519</v>
      </c>
      <c r="N29">
        <v>0.14666791508106336</v>
      </c>
      <c r="O29">
        <v>0.16296656298774748</v>
      </c>
      <c r="P29">
        <v>0.2690694229939361</v>
      </c>
      <c r="Q29">
        <v>1.0480449837215135E-2</v>
      </c>
      <c r="R29">
        <v>3.6822003949196359E-2</v>
      </c>
      <c r="S29">
        <v>1.7404096615332439E-2</v>
      </c>
      <c r="T29">
        <v>4.0152599999999997E-2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0.13702509904771909</v>
      </c>
      <c r="AE29">
        <v>0.25506527265105428</v>
      </c>
      <c r="AF29">
        <v>3.5825063612317548E-2</v>
      </c>
      <c r="AG29">
        <v>1.8666528535808773</v>
      </c>
      <c r="AH29">
        <v>3.3123658103999998</v>
      </c>
      <c r="AI29">
        <v>0.3400870269201583</v>
      </c>
      <c r="AJ29">
        <v>0</v>
      </c>
      <c r="AK29">
        <v>3.3390165870821478</v>
      </c>
      <c r="AL29">
        <v>0</v>
      </c>
      <c r="AM29">
        <v>7.8481625613950917E-2</v>
      </c>
      <c r="AN29">
        <v>3.6416847118331524E-3</v>
      </c>
      <c r="AO29">
        <v>0</v>
      </c>
      <c r="AP29">
        <v>0</v>
      </c>
      <c r="AQ29">
        <v>0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0.24291190000000004</v>
      </c>
      <c r="BA29">
        <v>0.17545820000000004</v>
      </c>
      <c r="BB29">
        <v>0.14417500000000003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35.666407937549486</v>
      </c>
      <c r="DN29">
        <v>1.181507103952967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8.0266683781326925E-2</v>
      </c>
      <c r="L30">
        <v>0.25725698137457587</v>
      </c>
      <c r="M30">
        <v>0.13241151695417519</v>
      </c>
      <c r="N30">
        <v>0.14666791508106336</v>
      </c>
      <c r="O30">
        <v>0.16296656298774748</v>
      </c>
      <c r="P30">
        <v>0.2690694229939361</v>
      </c>
      <c r="Q30">
        <v>1.0480449837215135E-2</v>
      </c>
      <c r="R30">
        <v>3.6822003949196359E-2</v>
      </c>
      <c r="S30">
        <v>1.7404096615332439E-2</v>
      </c>
      <c r="T30">
        <v>4.0152599999999997E-2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0.13702509904771909</v>
      </c>
      <c r="AE30">
        <v>0.25506527265105428</v>
      </c>
      <c r="AF30">
        <v>3.5825063612317548E-2</v>
      </c>
      <c r="AG30">
        <v>1.8666528535808773</v>
      </c>
      <c r="AH30">
        <v>3.3123658103999998</v>
      </c>
      <c r="AI30">
        <v>5.2956557034233326E-2</v>
      </c>
      <c r="AJ30">
        <v>0</v>
      </c>
      <c r="AK30">
        <v>3.3390165870821478</v>
      </c>
      <c r="AL30">
        <v>0</v>
      </c>
      <c r="AM30">
        <v>7.8481625613950917E-2</v>
      </c>
      <c r="AN30">
        <v>3.6416847118331524E-3</v>
      </c>
      <c r="AO30">
        <v>0</v>
      </c>
      <c r="AP30">
        <v>0</v>
      </c>
      <c r="AQ30">
        <v>0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0.24291190000000004</v>
      </c>
      <c r="BA30">
        <v>0.17545820000000004</v>
      </c>
      <c r="BB30">
        <v>0.14417500000000003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35.388532136989539</v>
      </c>
      <c r="DN30">
        <v>1.1723804235873336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8.0266683781326925E-2</v>
      </c>
      <c r="L31">
        <v>0.25725698137457587</v>
      </c>
      <c r="M31">
        <v>0.13241151695417519</v>
      </c>
      <c r="N31">
        <v>0.14666791508106336</v>
      </c>
      <c r="O31">
        <v>0.16296656298774748</v>
      </c>
      <c r="P31">
        <v>0.2690694229939361</v>
      </c>
      <c r="Q31">
        <v>1.0480449837215135E-2</v>
      </c>
      <c r="R31">
        <v>3.493695279635891E-2</v>
      </c>
      <c r="S31">
        <v>1.7404096615332439E-2</v>
      </c>
      <c r="T31">
        <v>4.0658599999999989E-2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0.13702509904771909</v>
      </c>
      <c r="AE31">
        <v>0.25506527265105428</v>
      </c>
      <c r="AF31">
        <v>3.5825063612317548E-2</v>
      </c>
      <c r="AG31">
        <v>1.8666528535808773</v>
      </c>
      <c r="AH31">
        <v>3.3123658103999998</v>
      </c>
      <c r="AI31">
        <v>1.6548928707208366E-2</v>
      </c>
      <c r="AJ31">
        <v>0</v>
      </c>
      <c r="AK31">
        <v>3.3390165870821478</v>
      </c>
      <c r="AL31">
        <v>0</v>
      </c>
      <c r="AM31">
        <v>7.8481625613950917E-2</v>
      </c>
      <c r="AN31">
        <v>3.6416847118331524E-3</v>
      </c>
      <c r="AO31">
        <v>0</v>
      </c>
      <c r="AP31">
        <v>0</v>
      </c>
      <c r="AQ31">
        <v>0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0.24291190000000004</v>
      </c>
      <c r="BA31">
        <v>0.17545820000000004</v>
      </c>
      <c r="BB31">
        <v>0.14417500000000003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35.351947164040205</v>
      </c>
      <c r="DN31">
        <v>1.1711787170568111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8.0266683781326925E-2</v>
      </c>
      <c r="L32">
        <v>0.25725698137457587</v>
      </c>
      <c r="M32">
        <v>0.13241151695417519</v>
      </c>
      <c r="N32">
        <v>0.14666791508106336</v>
      </c>
      <c r="O32">
        <v>0.16296656298774748</v>
      </c>
      <c r="P32">
        <v>0.2690694229939361</v>
      </c>
      <c r="Q32">
        <v>1.0480449837215135E-2</v>
      </c>
      <c r="R32">
        <v>3.493695279635891E-2</v>
      </c>
      <c r="S32">
        <v>1.7404096615332439E-2</v>
      </c>
      <c r="T32">
        <v>4.0658599999999989E-2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0.13702509904771909</v>
      </c>
      <c r="AE32">
        <v>0.25506527265105428</v>
      </c>
      <c r="AF32">
        <v>3.5825063612317548E-2</v>
      </c>
      <c r="AG32">
        <v>1.8666528535808773</v>
      </c>
      <c r="AH32">
        <v>3.3123658103999998</v>
      </c>
      <c r="AI32">
        <v>1.6548928707208366E-2</v>
      </c>
      <c r="AJ32">
        <v>0</v>
      </c>
      <c r="AK32">
        <v>3.3390165870821478</v>
      </c>
      <c r="AL32">
        <v>0</v>
      </c>
      <c r="AM32">
        <v>7.8481625613950917E-2</v>
      </c>
      <c r="AN32">
        <v>3.6416847118331524E-3</v>
      </c>
      <c r="AO32">
        <v>0</v>
      </c>
      <c r="AP32">
        <v>0</v>
      </c>
      <c r="AQ32">
        <v>0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0.24291190000000004</v>
      </c>
      <c r="BA32">
        <v>0.17545820000000004</v>
      </c>
      <c r="BB32">
        <v>0.14417500000000003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35.351947164040205</v>
      </c>
      <c r="DN32">
        <v>1.1711787170568111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8.0266683781326925E-2</v>
      </c>
      <c r="L33">
        <v>0.25725698137457587</v>
      </c>
      <c r="M33">
        <v>0.13241151695417519</v>
      </c>
      <c r="N33">
        <v>0.14666791508106336</v>
      </c>
      <c r="O33">
        <v>0.16296656298774748</v>
      </c>
      <c r="P33">
        <v>0.2690694229939361</v>
      </c>
      <c r="Q33">
        <v>1.0480449837215135E-2</v>
      </c>
      <c r="R33">
        <v>3.493695279635891E-2</v>
      </c>
      <c r="S33">
        <v>1.7404096615332439E-2</v>
      </c>
      <c r="T33">
        <v>4.0658599999999989E-2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0.13702509904771909</v>
      </c>
      <c r="AE33">
        <v>0.25506527265105428</v>
      </c>
      <c r="AF33">
        <v>3.5825063612317548E-2</v>
      </c>
      <c r="AG33">
        <v>1.8666528535808773</v>
      </c>
      <c r="AH33">
        <v>3.3123658103999998</v>
      </c>
      <c r="AI33">
        <v>1.6548928707208366E-2</v>
      </c>
      <c r="AJ33">
        <v>0</v>
      </c>
      <c r="AK33">
        <v>3.3390165870821478</v>
      </c>
      <c r="AL33">
        <v>0</v>
      </c>
      <c r="AM33">
        <v>7.8481625613950917E-2</v>
      </c>
      <c r="AN33">
        <v>3.6416847118331524E-3</v>
      </c>
      <c r="AO33">
        <v>0</v>
      </c>
      <c r="AP33">
        <v>0</v>
      </c>
      <c r="AQ33">
        <v>0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0.24291190000000004</v>
      </c>
      <c r="BA33">
        <v>0.17545820000000004</v>
      </c>
      <c r="BB33">
        <v>0.14417500000000003</v>
      </c>
      <c r="BC33">
        <v>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35.351947164040205</v>
      </c>
      <c r="DN33">
        <v>1.1711787170568111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8.0266683781326925E-2</v>
      </c>
      <c r="L34">
        <v>0.25725698137457587</v>
      </c>
      <c r="M34">
        <v>0.13241151695417519</v>
      </c>
      <c r="N34">
        <v>0.14666791508106336</v>
      </c>
      <c r="O34">
        <v>0.16296656298774748</v>
      </c>
      <c r="P34">
        <v>0.2690694229939361</v>
      </c>
      <c r="Q34">
        <v>1.0480449837215135E-2</v>
      </c>
      <c r="R34">
        <v>3.493695279635891E-2</v>
      </c>
      <c r="S34">
        <v>1.7404096615332439E-2</v>
      </c>
      <c r="T34">
        <v>4.0658599999999989E-2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0.13702509904771909</v>
      </c>
      <c r="AE34">
        <v>0.25506527265105428</v>
      </c>
      <c r="AF34">
        <v>3.5825063612317548E-2</v>
      </c>
      <c r="AG34">
        <v>1.8666528535808773</v>
      </c>
      <c r="AH34">
        <v>3.3123658103999998</v>
      </c>
      <c r="AI34">
        <v>1.6548928707208366E-2</v>
      </c>
      <c r="AJ34">
        <v>0</v>
      </c>
      <c r="AK34">
        <v>3.3390165870821478</v>
      </c>
      <c r="AL34">
        <v>0</v>
      </c>
      <c r="AM34">
        <v>7.8481625613950917E-2</v>
      </c>
      <c r="AN34">
        <v>3.6416847118331524E-3</v>
      </c>
      <c r="AO34">
        <v>0</v>
      </c>
      <c r="AP34">
        <v>0</v>
      </c>
      <c r="AQ34">
        <v>0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0.24291190000000004</v>
      </c>
      <c r="BA34">
        <v>0.17545820000000004</v>
      </c>
      <c r="BB34">
        <v>0.14417500000000003</v>
      </c>
      <c r="BC34">
        <v>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35.351947164040205</v>
      </c>
      <c r="DN34">
        <v>1.1711787170568111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8.0266683781326925E-2</v>
      </c>
      <c r="L35">
        <v>0.25725698137457587</v>
      </c>
      <c r="M35">
        <v>0.12522083943244103</v>
      </c>
      <c r="N35">
        <v>0.14666791508106336</v>
      </c>
      <c r="O35">
        <v>0.16296656298774748</v>
      </c>
      <c r="P35">
        <v>0.2690694229939361</v>
      </c>
      <c r="Q35">
        <v>1.0480449837215135E-2</v>
      </c>
      <c r="R35">
        <v>3.493695279635891E-2</v>
      </c>
      <c r="S35">
        <v>1.7404096615332439E-2</v>
      </c>
      <c r="T35">
        <v>4.0658599999999989E-2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0.13702509904771909</v>
      </c>
      <c r="AE35">
        <v>0.25506527265105428</v>
      </c>
      <c r="AF35">
        <v>3.5825063612317548E-2</v>
      </c>
      <c r="AG35">
        <v>1.8666528535808773</v>
      </c>
      <c r="AH35">
        <v>3.3123658103999998</v>
      </c>
      <c r="AI35">
        <v>1.6548928707208366E-2</v>
      </c>
      <c r="AJ35">
        <v>0</v>
      </c>
      <c r="AK35">
        <v>3.3390165870821478</v>
      </c>
      <c r="AL35">
        <v>0</v>
      </c>
      <c r="AM35">
        <v>7.8481625613950917E-2</v>
      </c>
      <c r="AN35">
        <v>3.6416847118331524E-3</v>
      </c>
      <c r="AO35">
        <v>0</v>
      </c>
      <c r="AP35">
        <v>0</v>
      </c>
      <c r="AQ35">
        <v>0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0.24291190000000004</v>
      </c>
      <c r="BA35">
        <v>0.17545820000000004</v>
      </c>
      <c r="BB35">
        <v>0.14417500000000003</v>
      </c>
      <c r="BC35">
        <v>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35.344985150367876</v>
      </c>
      <c r="DN35">
        <v>1.1709500532074082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8.0266683781326925E-2</v>
      </c>
      <c r="L36">
        <v>0.25725698137457587</v>
      </c>
      <c r="M36">
        <v>0.12522083943244103</v>
      </c>
      <c r="N36">
        <v>0.14666791508106336</v>
      </c>
      <c r="O36">
        <v>0.16296656298774748</v>
      </c>
      <c r="P36">
        <v>0.2690694229939361</v>
      </c>
      <c r="Q36">
        <v>1.0480449837215135E-2</v>
      </c>
      <c r="R36">
        <v>3.493695279635891E-2</v>
      </c>
      <c r="S36">
        <v>1.7404096615332439E-2</v>
      </c>
      <c r="T36">
        <v>4.0658599999999989E-2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0.13702509904771909</v>
      </c>
      <c r="AE36">
        <v>0.25506527265105428</v>
      </c>
      <c r="AF36">
        <v>3.5825063612317548E-2</v>
      </c>
      <c r="AG36">
        <v>1.8666528535808773</v>
      </c>
      <c r="AH36">
        <v>3.3123658103999998</v>
      </c>
      <c r="AI36">
        <v>1.6548928707208366E-2</v>
      </c>
      <c r="AJ36">
        <v>0</v>
      </c>
      <c r="AK36">
        <v>3.3390165870821478</v>
      </c>
      <c r="AL36">
        <v>0</v>
      </c>
      <c r="AM36">
        <v>5.2426994664935021E-2</v>
      </c>
      <c r="AN36">
        <v>3.6416847118331524E-3</v>
      </c>
      <c r="AO36">
        <v>0</v>
      </c>
      <c r="AP36">
        <v>0</v>
      </c>
      <c r="AQ36">
        <v>0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0.24291190000000004</v>
      </c>
      <c r="BA36">
        <v>0.17545820000000004</v>
      </c>
      <c r="BB36">
        <v>0.14417500000000003</v>
      </c>
      <c r="BC36">
        <v>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35.319759056337674</v>
      </c>
      <c r="DN36">
        <v>1.1701215162885914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8.0266683781326925E-2</v>
      </c>
      <c r="L37">
        <v>0.25725698137457587</v>
      </c>
      <c r="M37">
        <v>0.12522083943244103</v>
      </c>
      <c r="N37">
        <v>0.14666791508106336</v>
      </c>
      <c r="O37">
        <v>0.16296656298774748</v>
      </c>
      <c r="P37">
        <v>0.2690694229939361</v>
      </c>
      <c r="Q37">
        <v>1.0480449837215135E-2</v>
      </c>
      <c r="R37">
        <v>3.493695279635891E-2</v>
      </c>
      <c r="S37">
        <v>1.7404096615332439E-2</v>
      </c>
      <c r="T37">
        <v>4.0658599999999989E-2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0.13702509904771909</v>
      </c>
      <c r="AE37">
        <v>0.25506527265105428</v>
      </c>
      <c r="AF37">
        <v>3.5825063612317548E-2</v>
      </c>
      <c r="AG37">
        <v>1.8666528535808773</v>
      </c>
      <c r="AH37">
        <v>3.3123658103999998</v>
      </c>
      <c r="AI37">
        <v>7.9434842965766694E-2</v>
      </c>
      <c r="AJ37">
        <v>0</v>
      </c>
      <c r="AK37">
        <v>3.3390165870821478</v>
      </c>
      <c r="AL37">
        <v>0</v>
      </c>
      <c r="AM37">
        <v>5.2426994664935021E-2</v>
      </c>
      <c r="AN37">
        <v>3.6416847118331524E-3</v>
      </c>
      <c r="AO37">
        <v>0</v>
      </c>
      <c r="AP37">
        <v>0</v>
      </c>
      <c r="AQ37">
        <v>0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0.18218399999999998</v>
      </c>
      <c r="BA37">
        <v>0.17545820000000004</v>
      </c>
      <c r="BB37">
        <v>0.14417500000000003</v>
      </c>
      <c r="BC37">
        <v>25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35.321848398602882</v>
      </c>
      <c r="DN37">
        <v>1.1701901882819377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8.0266683781326925E-2</v>
      </c>
      <c r="L38">
        <v>0.25725698137457587</v>
      </c>
      <c r="M38">
        <v>0.12522083943244103</v>
      </c>
      <c r="N38">
        <v>0.14666791508106336</v>
      </c>
      <c r="O38">
        <v>0.16296656298774748</v>
      </c>
      <c r="P38">
        <v>0.2690694229939361</v>
      </c>
      <c r="Q38">
        <v>1.0480449837215135E-2</v>
      </c>
      <c r="R38">
        <v>3.493695279635891E-2</v>
      </c>
      <c r="S38">
        <v>1.7404096615332439E-2</v>
      </c>
      <c r="T38">
        <v>4.0658599999999989E-2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0.13702509904771909</v>
      </c>
      <c r="AE38">
        <v>0.25506527265105428</v>
      </c>
      <c r="AF38">
        <v>3.5825063612317548E-2</v>
      </c>
      <c r="AG38">
        <v>1.8666528535808773</v>
      </c>
      <c r="AH38">
        <v>3.3123658103999998</v>
      </c>
      <c r="AI38">
        <v>7.9434842965766694E-2</v>
      </c>
      <c r="AJ38">
        <v>0</v>
      </c>
      <c r="AK38">
        <v>3.3390165870821478</v>
      </c>
      <c r="AL38">
        <v>0</v>
      </c>
      <c r="AM38">
        <v>5.2426994664935021E-2</v>
      </c>
      <c r="AN38">
        <v>3.6416847118331524E-3</v>
      </c>
      <c r="AO38">
        <v>0</v>
      </c>
      <c r="AP38">
        <v>0</v>
      </c>
      <c r="AQ38">
        <v>0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0.18218399999999998</v>
      </c>
      <c r="BA38">
        <v>0.17545820000000004</v>
      </c>
      <c r="BB38">
        <v>0.14417500000000003</v>
      </c>
      <c r="BC38">
        <v>25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35.321848398602882</v>
      </c>
      <c r="DN38">
        <v>1.1701901882819377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8.0371834623178234E-2</v>
      </c>
      <c r="L39">
        <v>0.25959496168839769</v>
      </c>
      <c r="M39">
        <v>0.12522083943244103</v>
      </c>
      <c r="N39">
        <v>0.14666791508106336</v>
      </c>
      <c r="O39">
        <v>0.16296656298774748</v>
      </c>
      <c r="P39">
        <v>0.2690694229939361</v>
      </c>
      <c r="Q39">
        <v>1.1439555992720557E-2</v>
      </c>
      <c r="R39">
        <v>3.4395867463314099E-2</v>
      </c>
      <c r="S39">
        <v>1.7108973501257126E-2</v>
      </c>
      <c r="T39">
        <v>4.0846399999999991E-2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0.13702509904771909</v>
      </c>
      <c r="AE39">
        <v>0.25506527265105428</v>
      </c>
      <c r="AF39">
        <v>3.5825063612317548E-2</v>
      </c>
      <c r="AG39">
        <v>1.8666528535808773</v>
      </c>
      <c r="AH39">
        <v>3.3123658103999998</v>
      </c>
      <c r="AI39">
        <v>7.9434842965766694E-2</v>
      </c>
      <c r="AJ39">
        <v>0</v>
      </c>
      <c r="AK39">
        <v>3.3390165870821478</v>
      </c>
      <c r="AL39">
        <v>0</v>
      </c>
      <c r="AM39">
        <v>5.2426994664935021E-2</v>
      </c>
      <c r="AN39">
        <v>3.6416847118331524E-3</v>
      </c>
      <c r="AO39">
        <v>0</v>
      </c>
      <c r="AP39">
        <v>0</v>
      </c>
      <c r="AQ39">
        <v>0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0.18218399999999998</v>
      </c>
      <c r="BA39">
        <v>0.17545820000000004</v>
      </c>
      <c r="BB39">
        <v>0.14417500000000003</v>
      </c>
      <c r="BC39">
        <v>25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35.324514563736152</v>
      </c>
      <c r="DN39">
        <v>1.1702778520127266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8.0405037793018067E-2</v>
      </c>
      <c r="L40">
        <v>0.25959496168839769</v>
      </c>
      <c r="M40">
        <v>0.12522083943244103</v>
      </c>
      <c r="N40">
        <v>0.14666791508106336</v>
      </c>
      <c r="O40">
        <v>0.16296656298774748</v>
      </c>
      <c r="P40">
        <v>0.2690694229939361</v>
      </c>
      <c r="Q40">
        <v>1.1442957846785534E-2</v>
      </c>
      <c r="R40">
        <v>3.493695279635891E-2</v>
      </c>
      <c r="S40">
        <v>1.7461150219832369E-2</v>
      </c>
      <c r="T40">
        <v>4.0923999999999995E-2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0.13702509904771909</v>
      </c>
      <c r="AE40">
        <v>0.25506527265105428</v>
      </c>
      <c r="AF40">
        <v>3.5825063612317548E-2</v>
      </c>
      <c r="AG40">
        <v>1.8666528535808773</v>
      </c>
      <c r="AH40">
        <v>3.3123658103999998</v>
      </c>
      <c r="AI40">
        <v>7.9434842965766694E-2</v>
      </c>
      <c r="AJ40">
        <v>0</v>
      </c>
      <c r="AK40">
        <v>3.3390165870821478</v>
      </c>
      <c r="AL40">
        <v>0</v>
      </c>
      <c r="AM40">
        <v>5.2426994664935021E-2</v>
      </c>
      <c r="AN40">
        <v>3.6416847118331524E-3</v>
      </c>
      <c r="AO40">
        <v>0</v>
      </c>
      <c r="AP40">
        <v>0</v>
      </c>
      <c r="AQ40">
        <v>0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0.18218399999999998</v>
      </c>
      <c r="BA40">
        <v>0.17545820000000004</v>
      </c>
      <c r="BB40">
        <v>0.14417500000000003</v>
      </c>
      <c r="BC40">
        <v>35.03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45.045490036851213</v>
      </c>
      <c r="DN40">
        <v>1.4803098459731867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8.0405037793018067E-2</v>
      </c>
      <c r="L41">
        <v>0.25959496168839769</v>
      </c>
      <c r="M41">
        <v>0.12521770650670769</v>
      </c>
      <c r="N41">
        <v>0.14666791508106336</v>
      </c>
      <c r="O41">
        <v>0.16296656298774748</v>
      </c>
      <c r="P41">
        <v>0.2690694229939361</v>
      </c>
      <c r="Q41">
        <v>1.1442957846785534E-2</v>
      </c>
      <c r="R41">
        <v>3.5053056009263076E-2</v>
      </c>
      <c r="S41">
        <v>1.7461150219832369E-2</v>
      </c>
      <c r="T41">
        <v>4.0923999999999995E-2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0.13702509904771909</v>
      </c>
      <c r="AE41">
        <v>0.25506527265105428</v>
      </c>
      <c r="AF41">
        <v>3.5825063612317548E-2</v>
      </c>
      <c r="AG41">
        <v>1.8666528535808773</v>
      </c>
      <c r="AH41">
        <v>3.3123658103999998</v>
      </c>
      <c r="AI41">
        <v>7.9434842965766694E-2</v>
      </c>
      <c r="AJ41">
        <v>0</v>
      </c>
      <c r="AK41">
        <v>3.3390165870821478</v>
      </c>
      <c r="AL41">
        <v>0</v>
      </c>
      <c r="AM41">
        <v>5.2426994664935021E-2</v>
      </c>
      <c r="AN41">
        <v>3.6416847118331524E-3</v>
      </c>
      <c r="AO41">
        <v>0</v>
      </c>
      <c r="AP41">
        <v>0</v>
      </c>
      <c r="AQ41">
        <v>0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0.18218399999999998</v>
      </c>
      <c r="BA41">
        <v>0.17545820000000004</v>
      </c>
      <c r="BB41">
        <v>0.14417500000000003</v>
      </c>
      <c r="BC41">
        <v>50.03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59.565599413797763</v>
      </c>
      <c r="DN41">
        <v>1.9603134393138151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8.0405037793018067E-2</v>
      </c>
      <c r="L42">
        <v>0.25959496168839769</v>
      </c>
      <c r="M42">
        <v>0.12521770650670769</v>
      </c>
      <c r="N42">
        <v>0.14666791508106336</v>
      </c>
      <c r="O42">
        <v>0.16296656298774748</v>
      </c>
      <c r="P42">
        <v>0.2690694229939361</v>
      </c>
      <c r="Q42">
        <v>1.1442957846785534E-2</v>
      </c>
      <c r="R42">
        <v>3.5053056009263076E-2</v>
      </c>
      <c r="S42">
        <v>1.7461150219832369E-2</v>
      </c>
      <c r="T42">
        <v>4.0923999999999995E-2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0.13702509904771909</v>
      </c>
      <c r="AE42">
        <v>0.25506527265105428</v>
      </c>
      <c r="AF42">
        <v>3.5825063612317548E-2</v>
      </c>
      <c r="AG42">
        <v>1.8666528535808773</v>
      </c>
      <c r="AH42">
        <v>3.3123658103999998</v>
      </c>
      <c r="AI42">
        <v>7.9434842965766694E-2</v>
      </c>
      <c r="AJ42">
        <v>0</v>
      </c>
      <c r="AK42">
        <v>3.3390165870821478</v>
      </c>
      <c r="AL42">
        <v>0</v>
      </c>
      <c r="AM42">
        <v>5.2426994664935021E-2</v>
      </c>
      <c r="AN42">
        <v>3.6416847118331524E-3</v>
      </c>
      <c r="AO42">
        <v>0</v>
      </c>
      <c r="AP42">
        <v>0</v>
      </c>
      <c r="AQ42">
        <v>0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0.18218399999999998</v>
      </c>
      <c r="BA42">
        <v>0.17545820000000004</v>
      </c>
      <c r="BB42">
        <v>0.14417500000000003</v>
      </c>
      <c r="BC42">
        <v>61.03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70.215599413797776</v>
      </c>
      <c r="DN42">
        <v>2.3103134393138092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8.0371834623178234E-2</v>
      </c>
      <c r="L43">
        <v>0.2571010401042253</v>
      </c>
      <c r="M43">
        <v>0.12521770650670769</v>
      </c>
      <c r="N43">
        <v>0.14666791508106336</v>
      </c>
      <c r="O43">
        <v>0.16296656298774748</v>
      </c>
      <c r="P43">
        <v>0.2690694229939361</v>
      </c>
      <c r="Q43">
        <v>1.1439555992720557E-2</v>
      </c>
      <c r="R43">
        <v>3.4520720483567566E-2</v>
      </c>
      <c r="S43">
        <v>1.7108973501257126E-2</v>
      </c>
      <c r="T43">
        <v>4.0846399999999991E-2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0.13702509904771909</v>
      </c>
      <c r="AE43">
        <v>0.25506527265105428</v>
      </c>
      <c r="AF43">
        <v>3.5825063612317548E-2</v>
      </c>
      <c r="AG43">
        <v>1.8666528535808773</v>
      </c>
      <c r="AH43">
        <v>3.3123658103999998</v>
      </c>
      <c r="AI43">
        <v>7.9434842965766694E-2</v>
      </c>
      <c r="AJ43">
        <v>0</v>
      </c>
      <c r="AK43">
        <v>3.3390165870821478</v>
      </c>
      <c r="AL43">
        <v>0</v>
      </c>
      <c r="AM43">
        <v>2.6213497332467511E-2</v>
      </c>
      <c r="AN43">
        <v>3.6416847118331524E-3</v>
      </c>
      <c r="AO43">
        <v>0</v>
      </c>
      <c r="AP43">
        <v>0</v>
      </c>
      <c r="AQ43">
        <v>0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0.18218399999999998</v>
      </c>
      <c r="BA43">
        <v>0.17545820000000004</v>
      </c>
      <c r="BB43">
        <v>0.14417500000000003</v>
      </c>
      <c r="BC43">
        <v>70.03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78.896837891162534</v>
      </c>
      <c r="DN43">
        <v>2.5993688257642278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8.0371834623178234E-2</v>
      </c>
      <c r="L44">
        <v>0.2571010401042253</v>
      </c>
      <c r="M44">
        <v>0.12521770650670769</v>
      </c>
      <c r="N44">
        <v>0.14666791508106336</v>
      </c>
      <c r="O44">
        <v>0.16296656298774748</v>
      </c>
      <c r="P44">
        <v>0.2690694229939361</v>
      </c>
      <c r="Q44">
        <v>1.1439555992720557E-2</v>
      </c>
      <c r="R44">
        <v>3.4520720483567566E-2</v>
      </c>
      <c r="S44">
        <v>1.7108973501257126E-2</v>
      </c>
      <c r="T44">
        <v>4.0846399999999991E-2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0.13702509904771909</v>
      </c>
      <c r="AE44">
        <v>0.25506527265105428</v>
      </c>
      <c r="AF44">
        <v>3.5825063612317548E-2</v>
      </c>
      <c r="AG44">
        <v>1.8666528535808773</v>
      </c>
      <c r="AH44">
        <v>3.3123658103999998</v>
      </c>
      <c r="AI44">
        <v>7.9434842965766694E-2</v>
      </c>
      <c r="AJ44">
        <v>0</v>
      </c>
      <c r="AK44">
        <v>3.3390165870821478</v>
      </c>
      <c r="AL44">
        <v>0</v>
      </c>
      <c r="AM44">
        <v>2.6213497332467511E-2</v>
      </c>
      <c r="AN44">
        <v>3.6416847118331524E-3</v>
      </c>
      <c r="AO44">
        <v>0</v>
      </c>
      <c r="AP44">
        <v>0</v>
      </c>
      <c r="AQ44">
        <v>0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0.18218399999999998</v>
      </c>
      <c r="BA44">
        <v>0.17545820000000004</v>
      </c>
      <c r="BB44">
        <v>0.14417500000000003</v>
      </c>
      <c r="BC44">
        <v>75.03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83.736837891162537</v>
      </c>
      <c r="DN44">
        <v>2.7593688257642244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8.0407308456449583E-2</v>
      </c>
      <c r="L45">
        <v>0.2571010401042253</v>
      </c>
      <c r="M45">
        <v>0.12521770650670769</v>
      </c>
      <c r="N45">
        <v>0.14666791508106336</v>
      </c>
      <c r="O45">
        <v>0.16296656298774748</v>
      </c>
      <c r="P45">
        <v>0.2690694229939361</v>
      </c>
      <c r="Q45">
        <v>1.1442957846785534E-2</v>
      </c>
      <c r="R45">
        <v>2.6162520552179991E-2</v>
      </c>
      <c r="S45">
        <v>1.7461150219832369E-2</v>
      </c>
      <c r="T45">
        <v>4.0923999999999995E-2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0.13702509904771909</v>
      </c>
      <c r="AE45">
        <v>0.25506527265105428</v>
      </c>
      <c r="AF45">
        <v>3.5825063612317548E-2</v>
      </c>
      <c r="AG45">
        <v>1.8666528535808773</v>
      </c>
      <c r="AH45">
        <v>3.3123658103999998</v>
      </c>
      <c r="AI45">
        <v>7.9434842965766694E-2</v>
      </c>
      <c r="AJ45">
        <v>0</v>
      </c>
      <c r="AK45">
        <v>3.3390165870821478</v>
      </c>
      <c r="AL45">
        <v>0</v>
      </c>
      <c r="AM45">
        <v>2.6213497332467511E-2</v>
      </c>
      <c r="AN45">
        <v>3.6416847118331524E-3</v>
      </c>
      <c r="AO45">
        <v>0</v>
      </c>
      <c r="AP45">
        <v>0</v>
      </c>
      <c r="AQ45">
        <v>0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0.12145600000000002</v>
      </c>
      <c r="BA45">
        <v>0.17545820000000004</v>
      </c>
      <c r="BB45">
        <v>0.14417500000000003</v>
      </c>
      <c r="BC45">
        <v>75.03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83.670402473927581</v>
      </c>
      <c r="DN45">
        <v>2.7571866954737003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8.0407308456449583E-2</v>
      </c>
      <c r="L46">
        <v>0.2571010401042253</v>
      </c>
      <c r="M46">
        <v>0.12521770650670769</v>
      </c>
      <c r="N46">
        <v>0.14666791508106336</v>
      </c>
      <c r="O46">
        <v>0.16296656298774748</v>
      </c>
      <c r="P46">
        <v>0.2690694229939361</v>
      </c>
      <c r="Q46">
        <v>1.1442957846785534E-2</v>
      </c>
      <c r="R46">
        <v>2.6162520552179991E-2</v>
      </c>
      <c r="S46">
        <v>1.7461150219832369E-2</v>
      </c>
      <c r="T46">
        <v>4.0923999999999995E-2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0.13702509904771909</v>
      </c>
      <c r="AE46">
        <v>0.25506527265105428</v>
      </c>
      <c r="AF46">
        <v>3.5825063612317548E-2</v>
      </c>
      <c r="AG46">
        <v>1.8666528535808773</v>
      </c>
      <c r="AH46">
        <v>3.3123658103999998</v>
      </c>
      <c r="AI46">
        <v>7.9434842965766694E-2</v>
      </c>
      <c r="AJ46">
        <v>0</v>
      </c>
      <c r="AK46">
        <v>3.3390165870821478</v>
      </c>
      <c r="AL46">
        <v>0</v>
      </c>
      <c r="AM46">
        <v>2.6213497332467511E-2</v>
      </c>
      <c r="AN46">
        <v>3.6416847118331524E-3</v>
      </c>
      <c r="AO46">
        <v>0</v>
      </c>
      <c r="AP46">
        <v>0</v>
      </c>
      <c r="AQ46">
        <v>0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0.12145600000000002</v>
      </c>
      <c r="BA46">
        <v>0.17545820000000004</v>
      </c>
      <c r="BB46">
        <v>0.14417500000000003</v>
      </c>
      <c r="BC46">
        <v>86.83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95.100402473927574</v>
      </c>
      <c r="DN46">
        <v>3.1271866954737049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8.0407308456449583E-2</v>
      </c>
      <c r="L47">
        <v>0.2571010401042253</v>
      </c>
      <c r="M47">
        <v>0.12521770650670769</v>
      </c>
      <c r="N47">
        <v>0.14666791508106336</v>
      </c>
      <c r="O47">
        <v>0.16296656298774748</v>
      </c>
      <c r="P47">
        <v>0.2690694229939361</v>
      </c>
      <c r="Q47">
        <v>1.1442957846785534E-2</v>
      </c>
      <c r="R47">
        <v>2.3273744121449894E-2</v>
      </c>
      <c r="S47">
        <v>1.7461150219832369E-2</v>
      </c>
      <c r="T47">
        <v>4.0923999999999995E-2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0.13702509904771909</v>
      </c>
      <c r="AE47">
        <v>0.25506527265105428</v>
      </c>
      <c r="AF47">
        <v>3.5825063612317548E-2</v>
      </c>
      <c r="AG47">
        <v>1.8666528535808773</v>
      </c>
      <c r="AH47">
        <v>3.3123658103999998</v>
      </c>
      <c r="AI47">
        <v>0</v>
      </c>
      <c r="AJ47">
        <v>0</v>
      </c>
      <c r="AK47">
        <v>3.3390165870821478</v>
      </c>
      <c r="AL47">
        <v>0</v>
      </c>
      <c r="AM47">
        <v>2.6213497332467511E-2</v>
      </c>
      <c r="AN47">
        <v>3.6416847118331524E-3</v>
      </c>
      <c r="AO47">
        <v>0</v>
      </c>
      <c r="AP47">
        <v>0</v>
      </c>
      <c r="AQ47">
        <v>0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0.12145600000000002</v>
      </c>
      <c r="BA47">
        <v>0.17545820000000004</v>
      </c>
      <c r="BB47">
        <v>0.14417500000000003</v>
      </c>
      <c r="BC47">
        <v>92.41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100.42069674432136</v>
      </c>
      <c r="DN47">
        <v>3.3045688056834219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8.0407308456449583E-2</v>
      </c>
      <c r="L48">
        <v>0.2571010401042253</v>
      </c>
      <c r="M48">
        <v>0.12518195028909898</v>
      </c>
      <c r="N48">
        <v>0.14666791508106336</v>
      </c>
      <c r="O48">
        <v>0.16296656298774748</v>
      </c>
      <c r="P48">
        <v>0.2690694229939361</v>
      </c>
      <c r="Q48">
        <v>1.1442957846785534E-2</v>
      </c>
      <c r="R48">
        <v>2.3273744121449894E-2</v>
      </c>
      <c r="S48">
        <v>1.7461150219832369E-2</v>
      </c>
      <c r="T48">
        <v>4.0923999999999995E-2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0.13702509904771909</v>
      </c>
      <c r="AE48">
        <v>0.25506527265105428</v>
      </c>
      <c r="AF48">
        <v>3.5825063612317548E-2</v>
      </c>
      <c r="AG48">
        <v>1.8666528535808773</v>
      </c>
      <c r="AH48">
        <v>3.3123658103999998</v>
      </c>
      <c r="AI48">
        <v>0</v>
      </c>
      <c r="AJ48">
        <v>0</v>
      </c>
      <c r="AK48">
        <v>3.3390165870821478</v>
      </c>
      <c r="AL48">
        <v>0</v>
      </c>
      <c r="AM48">
        <v>2.6213497332467511E-2</v>
      </c>
      <c r="AN48">
        <v>3.6416847118331524E-3</v>
      </c>
      <c r="AO48">
        <v>0</v>
      </c>
      <c r="AP48">
        <v>0</v>
      </c>
      <c r="AQ48">
        <v>0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0.12145600000000002</v>
      </c>
      <c r="BA48">
        <v>0.17545820000000004</v>
      </c>
      <c r="BB48">
        <v>0.14417500000000003</v>
      </c>
      <c r="BC48">
        <v>95.32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103.24066212464068</v>
      </c>
      <c r="DN48">
        <v>3.3945676691464941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8.0444306097413903E-2</v>
      </c>
      <c r="L49">
        <v>0.2551978154150033</v>
      </c>
      <c r="M49">
        <v>0.12518195028909898</v>
      </c>
      <c r="N49">
        <v>0.14666791508106336</v>
      </c>
      <c r="O49">
        <v>0.16296656298774748</v>
      </c>
      <c r="P49">
        <v>0.2690694229939361</v>
      </c>
      <c r="Q49">
        <v>1.1485756200759098E-2</v>
      </c>
      <c r="R49">
        <v>2.5112404468783465E-2</v>
      </c>
      <c r="S49">
        <v>1.762073616283685E-2</v>
      </c>
      <c r="T49">
        <v>4.0425799999999991E-2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0.13702509904771909</v>
      </c>
      <c r="AE49">
        <v>0.25506527265105428</v>
      </c>
      <c r="AF49">
        <v>3.5825063612317548E-2</v>
      </c>
      <c r="AG49">
        <v>1.8666528535808773</v>
      </c>
      <c r="AH49">
        <v>3.3123658103999998</v>
      </c>
      <c r="AI49">
        <v>0</v>
      </c>
      <c r="AJ49">
        <v>0</v>
      </c>
      <c r="AK49">
        <v>3.3390165870821478</v>
      </c>
      <c r="AL49">
        <v>0</v>
      </c>
      <c r="AM49">
        <v>2.6213497332467511E-2</v>
      </c>
      <c r="AN49">
        <v>3.6416847118331524E-3</v>
      </c>
      <c r="AO49">
        <v>0</v>
      </c>
      <c r="AP49">
        <v>0</v>
      </c>
      <c r="AQ49">
        <v>0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0.12145600000000002</v>
      </c>
      <c r="BA49">
        <v>0.17545820000000004</v>
      </c>
      <c r="BB49">
        <v>0.14417500000000003</v>
      </c>
      <c r="BC49">
        <v>98.06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105.89034911783097</v>
      </c>
      <c r="DN49">
        <v>3.4845572935522684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8.0442872364920051E-2</v>
      </c>
      <c r="L50">
        <v>0.2551978154150033</v>
      </c>
      <c r="M50">
        <v>0.12518195028909898</v>
      </c>
      <c r="N50">
        <v>0.14666791508106336</v>
      </c>
      <c r="O50">
        <v>0.16296656298774748</v>
      </c>
      <c r="P50">
        <v>0.2690694229939361</v>
      </c>
      <c r="Q50">
        <v>1.1485756200759098E-2</v>
      </c>
      <c r="R50">
        <v>3.5985136885580228E-2</v>
      </c>
      <c r="S50">
        <v>1.762073616283685E-2</v>
      </c>
      <c r="T50">
        <v>4.0425799999999991E-2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0.13702509904771909</v>
      </c>
      <c r="AE50">
        <v>0.25506527265105428</v>
      </c>
      <c r="AF50">
        <v>3.5825063612317548E-2</v>
      </c>
      <c r="AG50">
        <v>1.8666528535808773</v>
      </c>
      <c r="AH50">
        <v>3.3123658103999998</v>
      </c>
      <c r="AI50">
        <v>0</v>
      </c>
      <c r="AJ50">
        <v>0</v>
      </c>
      <c r="AK50">
        <v>3.3390165870821478</v>
      </c>
      <c r="AL50">
        <v>0</v>
      </c>
      <c r="AM50">
        <v>2.6213497332467511E-2</v>
      </c>
      <c r="AN50">
        <v>3.6416847118331524E-3</v>
      </c>
      <c r="AO50">
        <v>0</v>
      </c>
      <c r="AP50">
        <v>0</v>
      </c>
      <c r="AQ50">
        <v>0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0.12145600000000002</v>
      </c>
      <c r="BA50">
        <v>0.17545820000000004</v>
      </c>
      <c r="BB50">
        <v>0.14417500000000003</v>
      </c>
      <c r="BC50">
        <v>99.93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107.71087470866081</v>
      </c>
      <c r="DN50">
        <v>3.5449030014067304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8.0381818028895449E-2</v>
      </c>
      <c r="L51">
        <v>0.2551978154150033</v>
      </c>
      <c r="M51">
        <v>0.12518195028909898</v>
      </c>
      <c r="N51">
        <v>0.14666791508106336</v>
      </c>
      <c r="O51">
        <v>0.16296656298774748</v>
      </c>
      <c r="P51">
        <v>0.2690694229939361</v>
      </c>
      <c r="Q51">
        <v>1.1387273100863481E-2</v>
      </c>
      <c r="R51">
        <v>2.0523032614133383E-2</v>
      </c>
      <c r="S51">
        <v>1.7321383322229489E-2</v>
      </c>
      <c r="T51">
        <v>4.0425799999999991E-2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0.13702509904771909</v>
      </c>
      <c r="AE51">
        <v>0.25506527265105428</v>
      </c>
      <c r="AF51">
        <v>3.5825063612317548E-2</v>
      </c>
      <c r="AG51">
        <v>1.8666528535808773</v>
      </c>
      <c r="AH51">
        <v>3.3123658103999998</v>
      </c>
      <c r="AI51">
        <v>0</v>
      </c>
      <c r="AJ51">
        <v>0</v>
      </c>
      <c r="AK51">
        <v>3.3390165870821478</v>
      </c>
      <c r="AL51">
        <v>0</v>
      </c>
      <c r="AM51">
        <v>2.6213497332467511E-2</v>
      </c>
      <c r="AN51">
        <v>3.6416847118331524E-3</v>
      </c>
      <c r="AO51">
        <v>0</v>
      </c>
      <c r="AP51">
        <v>0</v>
      </c>
      <c r="AQ51">
        <v>0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0.12145600000000002</v>
      </c>
      <c r="BA51">
        <v>0.17545820000000004</v>
      </c>
      <c r="BB51">
        <v>0.14417500000000003</v>
      </c>
      <c r="BC51">
        <v>104.87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112.48545993779679</v>
      </c>
      <c r="DN51">
        <v>3.6943967777227749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8.0381818028895449E-2</v>
      </c>
      <c r="L52">
        <v>0.2551978154150033</v>
      </c>
      <c r="M52">
        <v>0.12518195028909898</v>
      </c>
      <c r="N52">
        <v>0.14666791508106336</v>
      </c>
      <c r="O52">
        <v>0.16296656298774748</v>
      </c>
      <c r="P52">
        <v>0.2690694229939361</v>
      </c>
      <c r="Q52">
        <v>1.1387273100863481E-2</v>
      </c>
      <c r="R52">
        <v>2.0523032614133383E-2</v>
      </c>
      <c r="S52">
        <v>1.7321383322229489E-2</v>
      </c>
      <c r="T52">
        <v>4.0425799999999991E-2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0.13702509904771909</v>
      </c>
      <c r="AE52">
        <v>0.25506527265105428</v>
      </c>
      <c r="AF52">
        <v>3.5825063612317548E-2</v>
      </c>
      <c r="AG52">
        <v>1.8666528535808773</v>
      </c>
      <c r="AH52">
        <v>3.3123658103999998</v>
      </c>
      <c r="AI52">
        <v>0</v>
      </c>
      <c r="AJ52">
        <v>0</v>
      </c>
      <c r="AK52">
        <v>3.3390165870821478</v>
      </c>
      <c r="AL52">
        <v>0</v>
      </c>
      <c r="AM52">
        <v>2.6213497332467511E-2</v>
      </c>
      <c r="AN52">
        <v>3.6416847118331524E-3</v>
      </c>
      <c r="AO52">
        <v>0</v>
      </c>
      <c r="AP52">
        <v>0</v>
      </c>
      <c r="AQ52">
        <v>0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0.12145600000000002</v>
      </c>
      <c r="BA52">
        <v>0.17545820000000004</v>
      </c>
      <c r="BB52">
        <v>0.14417500000000003</v>
      </c>
      <c r="BC52">
        <v>105.8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113.38545993779678</v>
      </c>
      <c r="DN52">
        <v>3.724396777722776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8.0381818028895449E-2</v>
      </c>
      <c r="L53">
        <v>0.25815785413951725</v>
      </c>
      <c r="M53">
        <v>0.12518195028909898</v>
      </c>
      <c r="N53">
        <v>0.14666791508106336</v>
      </c>
      <c r="O53">
        <v>0.16296656298774748</v>
      </c>
      <c r="P53">
        <v>0.2690694229939361</v>
      </c>
      <c r="Q53">
        <v>1.1387273100863481E-2</v>
      </c>
      <c r="R53">
        <v>2.0523032614133383E-2</v>
      </c>
      <c r="S53">
        <v>1.7321383322229489E-2</v>
      </c>
      <c r="T53">
        <v>4.0425799999999991E-2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0.13702509904771909</v>
      </c>
      <c r="AE53">
        <v>0.25506527265105428</v>
      </c>
      <c r="AF53">
        <v>3.5825063612317548E-2</v>
      </c>
      <c r="AG53">
        <v>1.8666528535808773</v>
      </c>
      <c r="AH53">
        <v>3.3123658103999998</v>
      </c>
      <c r="AI53">
        <v>0</v>
      </c>
      <c r="AJ53">
        <v>0</v>
      </c>
      <c r="AK53">
        <v>3.3390165870821478</v>
      </c>
      <c r="AL53">
        <v>0</v>
      </c>
      <c r="AM53">
        <v>2.6213497332467511E-2</v>
      </c>
      <c r="AN53">
        <v>3.6416847118331524E-3</v>
      </c>
      <c r="AO53">
        <v>0</v>
      </c>
      <c r="AP53">
        <v>0</v>
      </c>
      <c r="AQ53">
        <v>0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0.12145600000000002</v>
      </c>
      <c r="BA53">
        <v>0.17545820000000004</v>
      </c>
      <c r="BB53">
        <v>0.14417500000000003</v>
      </c>
      <c r="BC53">
        <v>71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79.688325847289263</v>
      </c>
      <c r="DN53">
        <v>2.6244909069547981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8.0381818028895449E-2</v>
      </c>
      <c r="L54">
        <v>0.25815785413951725</v>
      </c>
      <c r="M54">
        <v>0.12518195028909898</v>
      </c>
      <c r="N54">
        <v>0.14666791508106336</v>
      </c>
      <c r="O54">
        <v>0.16296656298774748</v>
      </c>
      <c r="P54">
        <v>0.2690694229939361</v>
      </c>
      <c r="Q54">
        <v>1.1387273100863481E-2</v>
      </c>
      <c r="R54">
        <v>2.0971704990640924E-2</v>
      </c>
      <c r="S54">
        <v>1.7321383322229489E-2</v>
      </c>
      <c r="T54">
        <v>4.0425799999999991E-2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0.13702509904771909</v>
      </c>
      <c r="AE54">
        <v>0.25506527265105428</v>
      </c>
      <c r="AF54">
        <v>3.5825063612317548E-2</v>
      </c>
      <c r="AG54">
        <v>1.8666528535808773</v>
      </c>
      <c r="AH54">
        <v>3.3123658103999998</v>
      </c>
      <c r="AI54">
        <v>0</v>
      </c>
      <c r="AJ54">
        <v>0</v>
      </c>
      <c r="AK54">
        <v>3.3390165870821478</v>
      </c>
      <c r="AL54">
        <v>0</v>
      </c>
      <c r="AM54">
        <v>2.6213497332467511E-2</v>
      </c>
      <c r="AN54">
        <v>3.6416847118331524E-3</v>
      </c>
      <c r="AO54">
        <v>0</v>
      </c>
      <c r="AP54">
        <v>0</v>
      </c>
      <c r="AQ54">
        <v>0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0.12145600000000002</v>
      </c>
      <c r="BA54">
        <v>0.17545820000000004</v>
      </c>
      <c r="BB54">
        <v>0.14417500000000003</v>
      </c>
      <c r="BC54">
        <v>74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82.598760252278879</v>
      </c>
      <c r="DN54">
        <v>2.714505174341701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8.0381818028895449E-2</v>
      </c>
      <c r="L55">
        <v>0.25815785413951725</v>
      </c>
      <c r="M55">
        <v>0.12518195028909898</v>
      </c>
      <c r="N55">
        <v>0.14666791508106336</v>
      </c>
      <c r="O55">
        <v>0.16296656298774748</v>
      </c>
      <c r="P55">
        <v>0.2690694229939361</v>
      </c>
      <c r="Q55">
        <v>1.1387273100863481E-2</v>
      </c>
      <c r="R55">
        <v>2.0971704990640924E-2</v>
      </c>
      <c r="S55">
        <v>1.7321383322229489E-2</v>
      </c>
      <c r="T55">
        <v>4.0425799999999991E-2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9.1350067622448641E-2</v>
      </c>
      <c r="AE55">
        <v>0.25506527265105428</v>
      </c>
      <c r="AF55">
        <v>3.5825063612317548E-2</v>
      </c>
      <c r="AG55">
        <v>1.8666528535808773</v>
      </c>
      <c r="AH55">
        <v>3.3123658103999998</v>
      </c>
      <c r="AI55">
        <v>0</v>
      </c>
      <c r="AJ55">
        <v>0</v>
      </c>
      <c r="AK55">
        <v>3.3390165870821478</v>
      </c>
      <c r="AL55">
        <v>0</v>
      </c>
      <c r="AM55">
        <v>2.6213497332467511E-2</v>
      </c>
      <c r="AN55">
        <v>3.6416847118331524E-3</v>
      </c>
      <c r="AO55">
        <v>0</v>
      </c>
      <c r="AP55">
        <v>0</v>
      </c>
      <c r="AQ55">
        <v>0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0.1073474</v>
      </c>
      <c r="BA55">
        <v>0.17545820000000004</v>
      </c>
      <c r="BB55">
        <v>0.14417500000000003</v>
      </c>
      <c r="BC55">
        <v>70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78.660877784610136</v>
      </c>
      <c r="DN55">
        <v>2.5926040105851835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8.0381818028895449E-2</v>
      </c>
      <c r="L56">
        <v>0.25815785413951725</v>
      </c>
      <c r="M56">
        <v>0.12518195028909898</v>
      </c>
      <c r="N56">
        <v>0.14666791508106336</v>
      </c>
      <c r="O56">
        <v>0.16296656298774748</v>
      </c>
      <c r="P56">
        <v>0.2690694229939361</v>
      </c>
      <c r="Q56">
        <v>1.1387273100863481E-2</v>
      </c>
      <c r="R56">
        <v>2.0971704990640924E-2</v>
      </c>
      <c r="S56">
        <v>1.7321383322229489E-2</v>
      </c>
      <c r="T56">
        <v>4.0425799999999991E-2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9.1350067622448641E-2</v>
      </c>
      <c r="AE56">
        <v>0.25506527265105428</v>
      </c>
      <c r="AF56">
        <v>3.5825063612317548E-2</v>
      </c>
      <c r="AG56">
        <v>1.8666528535808773</v>
      </c>
      <c r="AH56">
        <v>3.3123658103999998</v>
      </c>
      <c r="AI56">
        <v>0</v>
      </c>
      <c r="AJ56">
        <v>0</v>
      </c>
      <c r="AK56">
        <v>3.3390165870821478</v>
      </c>
      <c r="AL56">
        <v>0</v>
      </c>
      <c r="AM56">
        <v>2.6213497332467511E-2</v>
      </c>
      <c r="AN56">
        <v>3.6416847118331524E-3</v>
      </c>
      <c r="AO56">
        <v>0</v>
      </c>
      <c r="AP56">
        <v>0</v>
      </c>
      <c r="AQ56">
        <v>0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0.1073474</v>
      </c>
      <c r="BA56">
        <v>0.17545820000000004</v>
      </c>
      <c r="BB56">
        <v>0.14417500000000003</v>
      </c>
      <c r="BC56">
        <v>66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74.790877784610132</v>
      </c>
      <c r="DN56">
        <v>2.462604010585181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8.0453114043127619E-2</v>
      </c>
      <c r="L57">
        <v>0.25835489100272535</v>
      </c>
      <c r="M57">
        <v>0.12518195028909898</v>
      </c>
      <c r="N57">
        <v>0.14666791508106336</v>
      </c>
      <c r="O57">
        <v>0.16296656298774748</v>
      </c>
      <c r="P57">
        <v>0.2690694229939361</v>
      </c>
      <c r="Q57">
        <v>1.1004586571159275E-2</v>
      </c>
      <c r="R57">
        <v>1.6682609085791583E-2</v>
      </c>
      <c r="S57">
        <v>1.738365986839854E-2</v>
      </c>
      <c r="T57">
        <v>5.8099999999999992E-2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9.1350067622448641E-2</v>
      </c>
      <c r="AE57">
        <v>0.25506527265105428</v>
      </c>
      <c r="AF57">
        <v>3.5825063612317548E-2</v>
      </c>
      <c r="AG57">
        <v>1.8666528535808773</v>
      </c>
      <c r="AH57">
        <v>3.3123658103999998</v>
      </c>
      <c r="AI57">
        <v>0</v>
      </c>
      <c r="AJ57">
        <v>0</v>
      </c>
      <c r="AK57">
        <v>3.3390165870821478</v>
      </c>
      <c r="AL57">
        <v>0</v>
      </c>
      <c r="AM57">
        <v>2.6213497332467511E-2</v>
      </c>
      <c r="AN57">
        <v>3.6416847118331524E-3</v>
      </c>
      <c r="AO57">
        <v>0</v>
      </c>
      <c r="AP57">
        <v>0</v>
      </c>
      <c r="AQ57">
        <v>0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0.11225480000000002</v>
      </c>
      <c r="BA57">
        <v>0.17545820000000004</v>
      </c>
      <c r="BB57">
        <v>0.14417500000000003</v>
      </c>
      <c r="BC57">
        <v>61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69.968538073582891</v>
      </c>
      <c r="DN57">
        <v>2.3031841486014795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8.0453114043127619E-2</v>
      </c>
      <c r="L58">
        <v>0.25835489100272535</v>
      </c>
      <c r="M58">
        <v>0.12518195028909898</v>
      </c>
      <c r="N58">
        <v>0.14666791508106336</v>
      </c>
      <c r="O58">
        <v>0.16296656298774748</v>
      </c>
      <c r="P58">
        <v>0.2690694229939361</v>
      </c>
      <c r="Q58">
        <v>1.1004586571159275E-2</v>
      </c>
      <c r="R58">
        <v>1.6927358941716045E-2</v>
      </c>
      <c r="S58">
        <v>1.738365986839854E-2</v>
      </c>
      <c r="T58">
        <v>5.8099999999999992E-2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0.1510784477846637</v>
      </c>
      <c r="AD58">
        <v>9.1350067622448641E-2</v>
      </c>
      <c r="AE58">
        <v>0.25506527265105428</v>
      </c>
      <c r="AF58">
        <v>3.5825063612317548E-2</v>
      </c>
      <c r="AG58">
        <v>1.8666528535808773</v>
      </c>
      <c r="AH58">
        <v>3.3123658103999998</v>
      </c>
      <c r="AI58">
        <v>0</v>
      </c>
      <c r="AJ58">
        <v>0</v>
      </c>
      <c r="AK58">
        <v>3.3390165870821478</v>
      </c>
      <c r="AL58">
        <v>0</v>
      </c>
      <c r="AM58">
        <v>2.6213497332467511E-2</v>
      </c>
      <c r="AN58">
        <v>3.6416847118331524E-3</v>
      </c>
      <c r="AO58">
        <v>0</v>
      </c>
      <c r="AP58">
        <v>0</v>
      </c>
      <c r="AQ58">
        <v>0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0.12145600000000002</v>
      </c>
      <c r="BA58">
        <v>0.17545820000000004</v>
      </c>
      <c r="BB58">
        <v>0.14417500000000003</v>
      </c>
      <c r="BC58">
        <v>58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67.077683640393388</v>
      </c>
      <c r="DN58">
        <v>2.2034845316469034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8.0449281791647093E-2</v>
      </c>
      <c r="L59">
        <v>0.25558477128671825</v>
      </c>
      <c r="M59">
        <v>0.12518195028909898</v>
      </c>
      <c r="N59">
        <v>0.14666791508106336</v>
      </c>
      <c r="O59">
        <v>0.16296656298774748</v>
      </c>
      <c r="P59">
        <v>0.2690694229939361</v>
      </c>
      <c r="Q59">
        <v>1.1119581319547813E-2</v>
      </c>
      <c r="R59">
        <v>1.6927358941716045E-2</v>
      </c>
      <c r="S59">
        <v>1.7156819071826101E-2</v>
      </c>
      <c r="T59">
        <v>5.8099999999999992E-2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0.1510784477846637</v>
      </c>
      <c r="AD59">
        <v>9.1350067622448641E-2</v>
      </c>
      <c r="AE59">
        <v>0.25506527265105428</v>
      </c>
      <c r="AF59">
        <v>3.5825063612317548E-2</v>
      </c>
      <c r="AG59">
        <v>1.8666528535808773</v>
      </c>
      <c r="AH59">
        <v>3.3123658103999998</v>
      </c>
      <c r="AI59">
        <v>0</v>
      </c>
      <c r="AJ59">
        <v>0</v>
      </c>
      <c r="AK59">
        <v>3.3390165870821478</v>
      </c>
      <c r="AL59">
        <v>0</v>
      </c>
      <c r="AM59">
        <v>2.6213497332467511E-2</v>
      </c>
      <c r="AN59">
        <v>3.6416847118331524E-3</v>
      </c>
      <c r="AO59">
        <v>0</v>
      </c>
      <c r="AP59">
        <v>0</v>
      </c>
      <c r="AQ59">
        <v>0.11184409625940216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0.12145600000000002</v>
      </c>
      <c r="BA59">
        <v>0.17545820000000004</v>
      </c>
      <c r="BB59">
        <v>0.14417500000000003</v>
      </c>
      <c r="BC59">
        <v>58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67.183177015007246</v>
      </c>
      <c r="DN59">
        <v>2.2069494552767757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8.0307321570266571E-2</v>
      </c>
      <c r="L60">
        <v>0.24679505172373659</v>
      </c>
      <c r="M60">
        <v>0.12518195028909898</v>
      </c>
      <c r="N60">
        <v>0.14666791508106336</v>
      </c>
      <c r="O60">
        <v>0.16296656298774748</v>
      </c>
      <c r="P60">
        <v>0.2690694229939361</v>
      </c>
      <c r="Q60">
        <v>1.1102789698848866E-2</v>
      </c>
      <c r="R60">
        <v>3.0709007643012296E-2</v>
      </c>
      <c r="S60">
        <v>1.6235670744409611E-2</v>
      </c>
      <c r="T60">
        <v>5.8099999999999992E-2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0.1510784477846637</v>
      </c>
      <c r="AD60">
        <v>9.1350067622448641E-2</v>
      </c>
      <c r="AE60">
        <v>0.25506527265105428</v>
      </c>
      <c r="AF60">
        <v>3.5825063612317548E-2</v>
      </c>
      <c r="AG60">
        <v>1.8666528535808773</v>
      </c>
      <c r="AH60">
        <v>3.3123658103999998</v>
      </c>
      <c r="AI60">
        <v>0</v>
      </c>
      <c r="AJ60">
        <v>0</v>
      </c>
      <c r="AK60">
        <v>3.3390165870821478</v>
      </c>
      <c r="AL60">
        <v>0</v>
      </c>
      <c r="AM60">
        <v>2.6213497332467511E-2</v>
      </c>
      <c r="AN60">
        <v>3.6416847118331524E-3</v>
      </c>
      <c r="AO60">
        <v>0</v>
      </c>
      <c r="AP60">
        <v>0</v>
      </c>
      <c r="AQ60">
        <v>0.1677661411465764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0.12145600000000002</v>
      </c>
      <c r="BA60">
        <v>0.17545820000000004</v>
      </c>
      <c r="BB60">
        <v>0.14417500000000003</v>
      </c>
      <c r="BC60">
        <v>58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67.241108171781377</v>
      </c>
      <c r="DN60">
        <v>2.2088523723586317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8.0307321570266571E-2</v>
      </c>
      <c r="L61">
        <v>0.24350724357403605</v>
      </c>
      <c r="M61">
        <v>0.12518195028909898</v>
      </c>
      <c r="N61">
        <v>0.14666791508106336</v>
      </c>
      <c r="O61">
        <v>0.16296656298774748</v>
      </c>
      <c r="P61">
        <v>0.2690694229939361</v>
      </c>
      <c r="Q61">
        <v>7.6895516955123406E-3</v>
      </c>
      <c r="R61">
        <v>3.7135742670759544E-2</v>
      </c>
      <c r="S61">
        <v>1.5424336294550683E-2</v>
      </c>
      <c r="T61">
        <v>5.8099999999999992E-2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0.1510784477846637</v>
      </c>
      <c r="AD61">
        <v>9.1350067622448641E-2</v>
      </c>
      <c r="AE61">
        <v>0.25506527265105428</v>
      </c>
      <c r="AF61">
        <v>3.5825063612317548E-2</v>
      </c>
      <c r="AG61">
        <v>1.8666528535808773</v>
      </c>
      <c r="AH61">
        <v>3.3123658103999998</v>
      </c>
      <c r="AI61">
        <v>0</v>
      </c>
      <c r="AJ61">
        <v>0</v>
      </c>
      <c r="AK61">
        <v>3.3390165870821478</v>
      </c>
      <c r="AL61">
        <v>0</v>
      </c>
      <c r="AM61">
        <v>2.6213497332467511E-2</v>
      </c>
      <c r="AN61">
        <v>3.6416847118331524E-3</v>
      </c>
      <c r="AO61">
        <v>0</v>
      </c>
      <c r="AP61">
        <v>0</v>
      </c>
      <c r="AQ61">
        <v>0.1677661411465764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0.18218399999999998</v>
      </c>
      <c r="BA61">
        <v>0.17545820000000004</v>
      </c>
      <c r="BB61">
        <v>0.14417500000000003</v>
      </c>
      <c r="BC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67.29885367552572</v>
      </c>
      <c r="DN61">
        <v>2.2107492230391412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8.0307321570266571E-2</v>
      </c>
      <c r="L62">
        <v>0.24350724357403605</v>
      </c>
      <c r="M62">
        <v>0.12518195028909898</v>
      </c>
      <c r="N62">
        <v>0.14666791508106336</v>
      </c>
      <c r="O62">
        <v>0.16296656298774748</v>
      </c>
      <c r="P62">
        <v>0.2690694229939361</v>
      </c>
      <c r="Q62">
        <v>7.6895516955123406E-3</v>
      </c>
      <c r="R62">
        <v>3.7135742670759544E-2</v>
      </c>
      <c r="S62">
        <v>1.5424336294550683E-2</v>
      </c>
      <c r="T62">
        <v>5.8099999999999992E-2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0.1510784477846637</v>
      </c>
      <c r="AD62">
        <v>9.1350067622448641E-2</v>
      </c>
      <c r="AE62">
        <v>0.25506527265105428</v>
      </c>
      <c r="AF62">
        <v>3.5825063612317548E-2</v>
      </c>
      <c r="AG62">
        <v>1.8666528535808773</v>
      </c>
      <c r="AH62">
        <v>3.3123658103999998</v>
      </c>
      <c r="AI62">
        <v>0</v>
      </c>
      <c r="AJ62">
        <v>0</v>
      </c>
      <c r="AK62">
        <v>3.3390165870821478</v>
      </c>
      <c r="AL62">
        <v>0</v>
      </c>
      <c r="AM62">
        <v>2.6213497332467511E-2</v>
      </c>
      <c r="AN62">
        <v>3.6416847118331524E-3</v>
      </c>
      <c r="AO62">
        <v>0</v>
      </c>
      <c r="AP62">
        <v>0</v>
      </c>
      <c r="AQ62">
        <v>0.1677661411465764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0.24291190000000004</v>
      </c>
      <c r="BA62">
        <v>0.17545820000000004</v>
      </c>
      <c r="BB62">
        <v>0.14417500000000003</v>
      </c>
      <c r="BC62">
        <v>55.999999999999993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65.417650475525718</v>
      </c>
      <c r="DN62">
        <v>2.152680323039132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8.030506093890695E-2</v>
      </c>
      <c r="L63">
        <v>0.24350724357403605</v>
      </c>
      <c r="M63">
        <v>0.12518195028909898</v>
      </c>
      <c r="N63">
        <v>0.14666791508106336</v>
      </c>
      <c r="O63">
        <v>0.16296656298774748</v>
      </c>
      <c r="P63">
        <v>0.2690694229939361</v>
      </c>
      <c r="Q63">
        <v>7.6895516955123406E-3</v>
      </c>
      <c r="R63">
        <v>3.7135742670759544E-2</v>
      </c>
      <c r="S63">
        <v>1.5424336294550683E-2</v>
      </c>
      <c r="T63">
        <v>5.8099999999999992E-2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9.1350067622448641E-2</v>
      </c>
      <c r="AE63">
        <v>0.25506527265105428</v>
      </c>
      <c r="AF63">
        <v>3.5825063612317548E-2</v>
      </c>
      <c r="AG63">
        <v>1.8666528535808773</v>
      </c>
      <c r="AH63">
        <v>3.3123658103999998</v>
      </c>
      <c r="AI63">
        <v>0</v>
      </c>
      <c r="AJ63">
        <v>0</v>
      </c>
      <c r="AK63">
        <v>3.3390165870821478</v>
      </c>
      <c r="AL63">
        <v>0</v>
      </c>
      <c r="AM63">
        <v>2.6213497332467511E-2</v>
      </c>
      <c r="AN63">
        <v>3.6416847118331524E-3</v>
      </c>
      <c r="AO63">
        <v>0</v>
      </c>
      <c r="AP63">
        <v>0</v>
      </c>
      <c r="AQ63">
        <v>0.1677661411465764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0.24291190000000004</v>
      </c>
      <c r="BA63">
        <v>0.17545820000000004</v>
      </c>
      <c r="BB63">
        <v>0.14417500000000003</v>
      </c>
      <c r="BC63">
        <v>54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63.477648286826458</v>
      </c>
      <c r="DN63">
        <v>2.0926802511070468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8.030506093890695E-2</v>
      </c>
      <c r="L64">
        <v>0.24350724357403605</v>
      </c>
      <c r="M64">
        <v>0.12518195028909898</v>
      </c>
      <c r="N64">
        <v>0.14666791508106336</v>
      </c>
      <c r="O64">
        <v>0.16296656298774748</v>
      </c>
      <c r="P64">
        <v>0.2690694229939361</v>
      </c>
      <c r="Q64">
        <v>7.6895516955123406E-3</v>
      </c>
      <c r="R64">
        <v>3.7135742670759544E-2</v>
      </c>
      <c r="S64">
        <v>1.5424336294550683E-2</v>
      </c>
      <c r="T64">
        <v>5.8099999999999992E-2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9.1350067622448641E-2</v>
      </c>
      <c r="AE64">
        <v>0.25506527265105428</v>
      </c>
      <c r="AF64">
        <v>3.5825063612317548E-2</v>
      </c>
      <c r="AG64">
        <v>1.8666528535808773</v>
      </c>
      <c r="AH64">
        <v>3.3123658103999998</v>
      </c>
      <c r="AI64">
        <v>0</v>
      </c>
      <c r="AJ64">
        <v>0</v>
      </c>
      <c r="AK64">
        <v>3.3390165870821478</v>
      </c>
      <c r="AL64">
        <v>0</v>
      </c>
      <c r="AM64">
        <v>2.6213497332467511E-2</v>
      </c>
      <c r="AN64">
        <v>3.6416847118331524E-3</v>
      </c>
      <c r="AO64">
        <v>0</v>
      </c>
      <c r="AP64">
        <v>0</v>
      </c>
      <c r="AQ64">
        <v>0.1677661411465764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0.24291190000000004</v>
      </c>
      <c r="BA64">
        <v>0.17545820000000004</v>
      </c>
      <c r="BB64">
        <v>0.14417500000000003</v>
      </c>
      <c r="BC64">
        <v>52.000000000000007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61.547648286826458</v>
      </c>
      <c r="DN64">
        <v>2.0226802511070536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8.0216234199134706E-2</v>
      </c>
      <c r="L65">
        <v>0.25016945971824556</v>
      </c>
      <c r="M65">
        <v>0.12518195028909898</v>
      </c>
      <c r="N65">
        <v>0.14666791508106336</v>
      </c>
      <c r="O65">
        <v>0.16296656298774748</v>
      </c>
      <c r="P65">
        <v>0.2690694229939361</v>
      </c>
      <c r="Q65">
        <v>7.6895516955123406E-3</v>
      </c>
      <c r="R65">
        <v>1.6989516227001268E-2</v>
      </c>
      <c r="S65">
        <v>1.6235670744409611E-2</v>
      </c>
      <c r="T65">
        <v>5.8099999999999992E-2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9.1350067622448641E-2</v>
      </c>
      <c r="AE65">
        <v>0.25506527265105428</v>
      </c>
      <c r="AF65">
        <v>3.5825063612317548E-2</v>
      </c>
      <c r="AG65">
        <v>1.8666528535808773</v>
      </c>
      <c r="AH65">
        <v>3.3123658103999998</v>
      </c>
      <c r="AI65">
        <v>0</v>
      </c>
      <c r="AJ65">
        <v>0</v>
      </c>
      <c r="AK65">
        <v>3.3390165870821478</v>
      </c>
      <c r="AL65">
        <v>0</v>
      </c>
      <c r="AM65">
        <v>2.6213497332467511E-2</v>
      </c>
      <c r="AN65">
        <v>3.6416847118331524E-3</v>
      </c>
      <c r="AO65">
        <v>0</v>
      </c>
      <c r="AP65">
        <v>0</v>
      </c>
      <c r="AQ65">
        <v>0.1677661411465764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0.24291190000000004</v>
      </c>
      <c r="BA65">
        <v>0.17545820000000004</v>
      </c>
      <c r="BB65">
        <v>0.14417500000000003</v>
      </c>
      <c r="BC65">
        <v>74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82.835292773140395</v>
      </c>
      <c r="DN65">
        <v>2.722274262203638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8.0216234199134706E-2</v>
      </c>
      <c r="L66">
        <v>0.25016945971824556</v>
      </c>
      <c r="M66">
        <v>0.12518195028909898</v>
      </c>
      <c r="N66">
        <v>0.14666791508106336</v>
      </c>
      <c r="O66">
        <v>0.16296656298774748</v>
      </c>
      <c r="P66">
        <v>0.2690694229939361</v>
      </c>
      <c r="Q66">
        <v>7.6895516955123406E-3</v>
      </c>
      <c r="R66">
        <v>1.6927358941716045E-2</v>
      </c>
      <c r="S66">
        <v>1.6235670744409611E-2</v>
      </c>
      <c r="T66">
        <v>5.8099999999999992E-2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9.1350067622448641E-2</v>
      </c>
      <c r="AE66">
        <v>0.25506527265105428</v>
      </c>
      <c r="AF66">
        <v>3.5825063612317548E-2</v>
      </c>
      <c r="AG66">
        <v>1.8666528535808773</v>
      </c>
      <c r="AH66">
        <v>3.3123658103999998</v>
      </c>
      <c r="AI66">
        <v>0</v>
      </c>
      <c r="AJ66">
        <v>0</v>
      </c>
      <c r="AK66">
        <v>3.3390165870821478</v>
      </c>
      <c r="AL66">
        <v>0</v>
      </c>
      <c r="AM66">
        <v>2.6213497332467511E-2</v>
      </c>
      <c r="AN66">
        <v>3.6416847118331524E-3</v>
      </c>
      <c r="AO66">
        <v>0</v>
      </c>
      <c r="AP66">
        <v>0</v>
      </c>
      <c r="AQ66">
        <v>0.1677661411465764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0.24291190000000004</v>
      </c>
      <c r="BA66">
        <v>0.17545820000000004</v>
      </c>
      <c r="BB66">
        <v>0.14417500000000003</v>
      </c>
      <c r="BC66">
        <v>74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82.835232592210204</v>
      </c>
      <c r="DN66">
        <v>2.7222722858485513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8.0247569269110572E-2</v>
      </c>
      <c r="L67">
        <v>0.25226455008725307</v>
      </c>
      <c r="M67">
        <v>0.12518195028909898</v>
      </c>
      <c r="N67">
        <v>0.14666791508106336</v>
      </c>
      <c r="O67">
        <v>0.16296656298774748</v>
      </c>
      <c r="P67">
        <v>0.2690694229939361</v>
      </c>
      <c r="Q67">
        <v>1.1308378467300276E-2</v>
      </c>
      <c r="R67">
        <v>1.6927358941716045E-2</v>
      </c>
      <c r="S67">
        <v>1.6637146161118912E-2</v>
      </c>
      <c r="T67">
        <v>5.8099999999999992E-2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9.1350067622448641E-2</v>
      </c>
      <c r="AE67">
        <v>0.25506527265105428</v>
      </c>
      <c r="AF67">
        <v>3.5825063612317548E-2</v>
      </c>
      <c r="AG67">
        <v>1.8666528535808773</v>
      </c>
      <c r="AH67">
        <v>3.3123658103999998</v>
      </c>
      <c r="AI67">
        <v>0</v>
      </c>
      <c r="AJ67">
        <v>0</v>
      </c>
      <c r="AK67">
        <v>3.3390165870821478</v>
      </c>
      <c r="AL67">
        <v>0</v>
      </c>
      <c r="AM67">
        <v>2.6213497332467511E-2</v>
      </c>
      <c r="AN67">
        <v>3.6416847118331524E-3</v>
      </c>
      <c r="AO67">
        <v>0</v>
      </c>
      <c r="AP67">
        <v>0</v>
      </c>
      <c r="AQ67">
        <v>0.1677661411465764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0.24291190000000004</v>
      </c>
      <c r="BA67">
        <v>0.17545820000000004</v>
      </c>
      <c r="BB67">
        <v>0.14417500000000003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78.961183941398602</v>
      </c>
      <c r="DN67">
        <v>2.6024676642876368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8.0249008337812885E-2</v>
      </c>
      <c r="L68">
        <v>0.25226455008725307</v>
      </c>
      <c r="M68">
        <v>0.12518195028909898</v>
      </c>
      <c r="N68">
        <v>0.14666791508106336</v>
      </c>
      <c r="O68">
        <v>0.16296656298774748</v>
      </c>
      <c r="P68">
        <v>0.2690694229939361</v>
      </c>
      <c r="Q68">
        <v>1.1308378467300276E-2</v>
      </c>
      <c r="R68">
        <v>1.6927358941716045E-2</v>
      </c>
      <c r="S68">
        <v>1.6637146161118912E-2</v>
      </c>
      <c r="T68">
        <v>5.8099999999999992E-2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9.1350067622448641E-2</v>
      </c>
      <c r="AE68">
        <v>0.25506527265105428</v>
      </c>
      <c r="AF68">
        <v>3.5825063612317548E-2</v>
      </c>
      <c r="AG68">
        <v>1.8666528535808773</v>
      </c>
      <c r="AH68">
        <v>3.3123658103999998</v>
      </c>
      <c r="AI68">
        <v>0</v>
      </c>
      <c r="AJ68">
        <v>0</v>
      </c>
      <c r="AK68">
        <v>3.3390165870821478</v>
      </c>
      <c r="AL68">
        <v>0</v>
      </c>
      <c r="AM68">
        <v>5.2426994664935021E-2</v>
      </c>
      <c r="AN68">
        <v>3.6416847118331524E-3</v>
      </c>
      <c r="AO68">
        <v>0</v>
      </c>
      <c r="AP68">
        <v>0</v>
      </c>
      <c r="AQ68">
        <v>0.1677661411465764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0.24291190000000004</v>
      </c>
      <c r="BA68">
        <v>0.17545820000000004</v>
      </c>
      <c r="BB68">
        <v>0.14417500000000003</v>
      </c>
      <c r="BC68">
        <v>67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76.086565242300537</v>
      </c>
      <c r="DN68">
        <v>2.5033012997868651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8.0235573899348822E-2</v>
      </c>
      <c r="L69">
        <v>0.25169450837637319</v>
      </c>
      <c r="M69">
        <v>0.12518195028909898</v>
      </c>
      <c r="N69">
        <v>0.14666791508106336</v>
      </c>
      <c r="O69">
        <v>0.16296656298774748</v>
      </c>
      <c r="P69">
        <v>0.2690694229939361</v>
      </c>
      <c r="Q69">
        <v>1.1307450340261128E-2</v>
      </c>
      <c r="R69">
        <v>3.0570694910369584E-2</v>
      </c>
      <c r="S69">
        <v>1.6628598639717544E-2</v>
      </c>
      <c r="T69">
        <v>5.8099999999999992E-2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9.1350067622448641E-2</v>
      </c>
      <c r="AE69">
        <v>0.25506527265105428</v>
      </c>
      <c r="AF69">
        <v>3.5825063612317548E-2</v>
      </c>
      <c r="AG69">
        <v>1.8666528535808773</v>
      </c>
      <c r="AH69">
        <v>3.3123658103999998</v>
      </c>
      <c r="AI69">
        <v>0</v>
      </c>
      <c r="AJ69">
        <v>0</v>
      </c>
      <c r="AK69">
        <v>3.3390165870821478</v>
      </c>
      <c r="AL69">
        <v>0</v>
      </c>
      <c r="AM69">
        <v>5.2426994664935021E-2</v>
      </c>
      <c r="AN69">
        <v>3.6416847118331524E-3</v>
      </c>
      <c r="AO69">
        <v>0</v>
      </c>
      <c r="AP69">
        <v>0</v>
      </c>
      <c r="AQ69">
        <v>0.1677661411465764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0.24291190000000004</v>
      </c>
      <c r="BA69">
        <v>0.17545820000000004</v>
      </c>
      <c r="BB69">
        <v>0.14417500000000003</v>
      </c>
      <c r="BC69">
        <v>61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70.289200621801911</v>
      </c>
      <c r="DN69">
        <v>2.3137163044563676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8.0237017877362954E-2</v>
      </c>
      <c r="L70">
        <v>0.25169242548855575</v>
      </c>
      <c r="M70">
        <v>0.12518195028909898</v>
      </c>
      <c r="N70">
        <v>0.14666791508106336</v>
      </c>
      <c r="O70">
        <v>0.16296656298774748</v>
      </c>
      <c r="P70">
        <v>0.2690694229939361</v>
      </c>
      <c r="Q70">
        <v>1.1307450340261128E-2</v>
      </c>
      <c r="R70">
        <v>3.0570694910369584E-2</v>
      </c>
      <c r="S70">
        <v>1.6628598639717544E-2</v>
      </c>
      <c r="T70">
        <v>5.8099999999999992E-2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9.1350067622448641E-2</v>
      </c>
      <c r="AE70">
        <v>0.25506527265105428</v>
      </c>
      <c r="AF70">
        <v>3.5825063612317548E-2</v>
      </c>
      <c r="AG70">
        <v>1.8666528535808773</v>
      </c>
      <c r="AH70">
        <v>3.3123658103999998</v>
      </c>
      <c r="AI70">
        <v>0</v>
      </c>
      <c r="AJ70">
        <v>0</v>
      </c>
      <c r="AK70">
        <v>3.3390165870821478</v>
      </c>
      <c r="AL70">
        <v>0</v>
      </c>
      <c r="AM70">
        <v>5.2426994664935021E-2</v>
      </c>
      <c r="AN70">
        <v>3.6416847118331524E-3</v>
      </c>
      <c r="AO70">
        <v>0</v>
      </c>
      <c r="AP70">
        <v>0</v>
      </c>
      <c r="AQ70">
        <v>0.1677661411465764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0.24291190000000004</v>
      </c>
      <c r="BA70">
        <v>0.17545820000000004</v>
      </c>
      <c r="BB70">
        <v>0.14417500000000003</v>
      </c>
      <c r="BC70">
        <v>53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62.53920000330718</v>
      </c>
      <c r="DN70">
        <v>2.063716284041297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5.719894152784297E-3</v>
      </c>
      <c r="H71">
        <v>0</v>
      </c>
      <c r="I71">
        <v>0</v>
      </c>
      <c r="J71">
        <v>5.8889501683576009E-3</v>
      </c>
      <c r="K71">
        <v>8.0240483851493558E-2</v>
      </c>
      <c r="L71">
        <v>0.25226255945190634</v>
      </c>
      <c r="M71">
        <v>0.12518195028909898</v>
      </c>
      <c r="N71">
        <v>0.14666791508106336</v>
      </c>
      <c r="O71">
        <v>0.16296656298774748</v>
      </c>
      <c r="P71">
        <v>0.2690694229939361</v>
      </c>
      <c r="Q71">
        <v>1.1308030419660593E-2</v>
      </c>
      <c r="R71">
        <v>4.5958363102196802E-2</v>
      </c>
      <c r="S71">
        <v>1.6637146161118912E-2</v>
      </c>
      <c r="T71">
        <v>5.8099999999999992E-2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9.1350067622448641E-2</v>
      </c>
      <c r="AE71">
        <v>0.25506527265105428</v>
      </c>
      <c r="AF71">
        <v>3.5825063612317548E-2</v>
      </c>
      <c r="AG71">
        <v>1.8666528535808773</v>
      </c>
      <c r="AH71">
        <v>3.3123658103999998</v>
      </c>
      <c r="AI71">
        <v>0</v>
      </c>
      <c r="AJ71">
        <v>0</v>
      </c>
      <c r="AK71">
        <v>3.3390165870821478</v>
      </c>
      <c r="AL71">
        <v>0</v>
      </c>
      <c r="AM71">
        <v>5.2426994664935021E-2</v>
      </c>
      <c r="AN71">
        <v>3.6416847118331524E-3</v>
      </c>
      <c r="AO71">
        <v>0</v>
      </c>
      <c r="AP71">
        <v>0</v>
      </c>
      <c r="AQ71">
        <v>0.1677661411465764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0.24291190000000004</v>
      </c>
      <c r="BA71">
        <v>0.17545820000000004</v>
      </c>
      <c r="BB71">
        <v>0.14417500000000003</v>
      </c>
      <c r="BC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77.095901996262469</v>
      </c>
      <c r="DN71">
        <v>2.5345935311372667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5.719894152784297E-3</v>
      </c>
      <c r="H72">
        <v>0</v>
      </c>
      <c r="I72">
        <v>0</v>
      </c>
      <c r="J72">
        <v>5.8889501683576009E-3</v>
      </c>
      <c r="K72">
        <v>8.0241928042956018E-2</v>
      </c>
      <c r="L72">
        <v>0.25226255945190634</v>
      </c>
      <c r="M72">
        <v>0.12518195028909898</v>
      </c>
      <c r="N72">
        <v>0.14666791508106336</v>
      </c>
      <c r="O72">
        <v>0.16296656298774748</v>
      </c>
      <c r="P72">
        <v>0.2690694229939361</v>
      </c>
      <c r="Q72">
        <v>1.1308030419660593E-2</v>
      </c>
      <c r="R72">
        <v>4.5958363102196802E-2</v>
      </c>
      <c r="S72">
        <v>1.6637146161118912E-2</v>
      </c>
      <c r="T72">
        <v>5.8099999999999992E-2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9.1350067622448641E-2</v>
      </c>
      <c r="AE72">
        <v>0.25506527265105428</v>
      </c>
      <c r="AF72">
        <v>3.5825063612317548E-2</v>
      </c>
      <c r="AG72">
        <v>1.8666528535808773</v>
      </c>
      <c r="AH72">
        <v>3.3123658103999998</v>
      </c>
      <c r="AI72">
        <v>0</v>
      </c>
      <c r="AJ72">
        <v>0</v>
      </c>
      <c r="AK72">
        <v>3.3390165870821478</v>
      </c>
      <c r="AL72">
        <v>0</v>
      </c>
      <c r="AM72">
        <v>5.2426994664935021E-2</v>
      </c>
      <c r="AN72">
        <v>3.6416847118331524E-3</v>
      </c>
      <c r="AO72">
        <v>0</v>
      </c>
      <c r="AP72">
        <v>0</v>
      </c>
      <c r="AQ72">
        <v>0.1677661411465764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0.24291190000000004</v>
      </c>
      <c r="BA72">
        <v>0.17545820000000004</v>
      </c>
      <c r="BB72">
        <v>0.14417500000000003</v>
      </c>
      <c r="BC72">
        <v>58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67.41590339456252</v>
      </c>
      <c r="DN72">
        <v>2.2145935770286664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5.719894152784297E-3</v>
      </c>
      <c r="H73">
        <v>0</v>
      </c>
      <c r="I73">
        <v>0</v>
      </c>
      <c r="J73">
        <v>5.8889501683576009E-3</v>
      </c>
      <c r="K73">
        <v>8.0240483851493558E-2</v>
      </c>
      <c r="L73">
        <v>0.24321794559134582</v>
      </c>
      <c r="M73">
        <v>0.12518195028909898</v>
      </c>
      <c r="N73">
        <v>0.14666791508106336</v>
      </c>
      <c r="O73">
        <v>0.16296656298774748</v>
      </c>
      <c r="P73">
        <v>0.2690694229939361</v>
      </c>
      <c r="Q73">
        <v>1.1308030419660593E-2</v>
      </c>
      <c r="R73">
        <v>4.5958363102196802E-2</v>
      </c>
      <c r="S73">
        <v>1.6637146161118912E-2</v>
      </c>
      <c r="T73">
        <v>5.8099999999999992E-2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0.1510784477846637</v>
      </c>
      <c r="AD73">
        <v>9.1350067622448641E-2</v>
      </c>
      <c r="AE73">
        <v>0.25506527265105428</v>
      </c>
      <c r="AF73">
        <v>3.5825063612317548E-2</v>
      </c>
      <c r="AG73">
        <v>1.8666528535808773</v>
      </c>
      <c r="AH73">
        <v>3.3123658103999998</v>
      </c>
      <c r="AI73">
        <v>1.8534796197717782E-2</v>
      </c>
      <c r="AJ73">
        <v>0</v>
      </c>
      <c r="AK73">
        <v>3.3390165870821478</v>
      </c>
      <c r="AL73">
        <v>0</v>
      </c>
      <c r="AM73">
        <v>5.2426994664935021E-2</v>
      </c>
      <c r="AN73">
        <v>3.6416847118331524E-3</v>
      </c>
      <c r="AO73">
        <v>0</v>
      </c>
      <c r="AP73">
        <v>0</v>
      </c>
      <c r="AQ73">
        <v>0.1677661411465764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0.24291190000000004</v>
      </c>
      <c r="BA73">
        <v>0.17545820000000004</v>
      </c>
      <c r="BB73">
        <v>0.14417500000000003</v>
      </c>
      <c r="BC73">
        <v>47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56.775090390712734</v>
      </c>
      <c r="DN73">
        <v>1.8648953190241513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5.719894152784297E-3</v>
      </c>
      <c r="H74">
        <v>0</v>
      </c>
      <c r="I74">
        <v>0</v>
      </c>
      <c r="J74">
        <v>5.8889501683576009E-3</v>
      </c>
      <c r="K74">
        <v>8.0241928042956018E-2</v>
      </c>
      <c r="L74">
        <v>0.24321794559134582</v>
      </c>
      <c r="M74">
        <v>0.12518195028909898</v>
      </c>
      <c r="N74">
        <v>0.14666791508106336</v>
      </c>
      <c r="O74">
        <v>0.16296656298774748</v>
      </c>
      <c r="P74">
        <v>0.2690694229939361</v>
      </c>
      <c r="Q74">
        <v>1.1308030419660593E-2</v>
      </c>
      <c r="R74">
        <v>4.5958363102196802E-2</v>
      </c>
      <c r="S74">
        <v>1.6637146161118912E-2</v>
      </c>
      <c r="T74">
        <v>5.8099999999999992E-2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0.1510784477846637</v>
      </c>
      <c r="AD74">
        <v>9.1561892610300039E-2</v>
      </c>
      <c r="AE74">
        <v>0.25506527265105428</v>
      </c>
      <c r="AF74">
        <v>3.5825063612317548E-2</v>
      </c>
      <c r="AG74">
        <v>1.8666528535808773</v>
      </c>
      <c r="AH74">
        <v>3.3123658103999998</v>
      </c>
      <c r="AI74">
        <v>1.8534796197717782E-2</v>
      </c>
      <c r="AJ74">
        <v>0</v>
      </c>
      <c r="AK74">
        <v>3.3390165870821478</v>
      </c>
      <c r="AL74">
        <v>0</v>
      </c>
      <c r="AM74">
        <v>5.2426994664935021E-2</v>
      </c>
      <c r="AN74">
        <v>3.6416847118331524E-3</v>
      </c>
      <c r="AO74">
        <v>0</v>
      </c>
      <c r="AP74">
        <v>0</v>
      </c>
      <c r="AQ74">
        <v>0.1677661411465764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0.24291190000000004</v>
      </c>
      <c r="BA74">
        <v>0.17545820000000004</v>
      </c>
      <c r="BB74">
        <v>0.14417500000000003</v>
      </c>
      <c r="BC74">
        <v>37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47.08529687606682</v>
      </c>
      <c r="DN74">
        <v>1.554902102849375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5.719894152784297E-3</v>
      </c>
      <c r="H75">
        <v>0</v>
      </c>
      <c r="I75">
        <v>0</v>
      </c>
      <c r="J75">
        <v>5.8889501683576009E-3</v>
      </c>
      <c r="K75">
        <v>8.0240483851493558E-2</v>
      </c>
      <c r="L75">
        <v>0.25260283485266749</v>
      </c>
      <c r="M75">
        <v>0.12518195028909898</v>
      </c>
      <c r="N75">
        <v>0.14666791508106336</v>
      </c>
      <c r="O75">
        <v>0.16296656298774748</v>
      </c>
      <c r="P75">
        <v>0.2690694229939361</v>
      </c>
      <c r="Q75">
        <v>1.1308030419660593E-2</v>
      </c>
      <c r="R75">
        <v>4.5958363102196802E-2</v>
      </c>
      <c r="S75">
        <v>1.6637146161118912E-2</v>
      </c>
      <c r="T75">
        <v>5.8099999999999992E-2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0.1510784477846637</v>
      </c>
      <c r="AD75">
        <v>7.9434842863144686E-2</v>
      </c>
      <c r="AE75">
        <v>0.25506527265105428</v>
      </c>
      <c r="AF75">
        <v>3.5825063612317548E-2</v>
      </c>
      <c r="AG75">
        <v>1.8666528535808773</v>
      </c>
      <c r="AH75">
        <v>3.3123658103999998</v>
      </c>
      <c r="AI75">
        <v>5.2956557034233326E-2</v>
      </c>
      <c r="AJ75">
        <v>0</v>
      </c>
      <c r="AK75">
        <v>3.3390165870821478</v>
      </c>
      <c r="AL75">
        <v>0</v>
      </c>
      <c r="AM75">
        <v>5.2426994664935021E-2</v>
      </c>
      <c r="AN75">
        <v>3.6416847118331524E-3</v>
      </c>
      <c r="AO75">
        <v>0</v>
      </c>
      <c r="AP75">
        <v>0</v>
      </c>
      <c r="AQ75">
        <v>0.1677661411465764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0.24291190000000004</v>
      </c>
      <c r="BA75">
        <v>0.17545820000000004</v>
      </c>
      <c r="BB75">
        <v>0.14417500000000003</v>
      </c>
      <c r="BC75">
        <v>32.85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43.105967670108107</v>
      </c>
      <c r="DN75">
        <v>1.4159094649673052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5.719894152784297E-3</v>
      </c>
      <c r="H76">
        <v>0</v>
      </c>
      <c r="I76">
        <v>0</v>
      </c>
      <c r="J76">
        <v>5.8889501683576009E-3</v>
      </c>
      <c r="K76">
        <v>8.0241928042956018E-2</v>
      </c>
      <c r="L76">
        <v>0.27654407860030672</v>
      </c>
      <c r="M76">
        <v>0.12518195028909898</v>
      </c>
      <c r="N76">
        <v>0.14666791508106336</v>
      </c>
      <c r="O76">
        <v>0.16296656298774748</v>
      </c>
      <c r="P76">
        <v>0.2690694229939361</v>
      </c>
      <c r="Q76">
        <v>1.1308030419660593E-2</v>
      </c>
      <c r="R76">
        <v>4.5958363102196802E-2</v>
      </c>
      <c r="S76">
        <v>1.6637146161118912E-2</v>
      </c>
      <c r="T76">
        <v>5.8099999999999992E-2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7.9434842863144686E-2</v>
      </c>
      <c r="AE76">
        <v>0.25506527265105428</v>
      </c>
      <c r="AF76">
        <v>3.5825063612317548E-2</v>
      </c>
      <c r="AG76">
        <v>1.8666528535808773</v>
      </c>
      <c r="AH76">
        <v>3.3123658103999998</v>
      </c>
      <c r="AI76">
        <v>5.2956557034233326E-2</v>
      </c>
      <c r="AJ76">
        <v>0</v>
      </c>
      <c r="AK76">
        <v>3.3390165870821478</v>
      </c>
      <c r="AL76">
        <v>0</v>
      </c>
      <c r="AM76">
        <v>5.2426994664935021E-2</v>
      </c>
      <c r="AN76">
        <v>3.6416847118331524E-3</v>
      </c>
      <c r="AO76">
        <v>0</v>
      </c>
      <c r="AP76">
        <v>0</v>
      </c>
      <c r="AQ76">
        <v>0.1677661411465764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0.24291190000000004</v>
      </c>
      <c r="BA76">
        <v>0.17545820000000004</v>
      </c>
      <c r="BB76">
        <v>0.14417500000000003</v>
      </c>
      <c r="BC76">
        <v>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30.679148980622376</v>
      </c>
      <c r="DN76">
        <v>1.0166708423921409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5.719894152784297E-3</v>
      </c>
      <c r="H77">
        <v>0</v>
      </c>
      <c r="I77">
        <v>0</v>
      </c>
      <c r="J77">
        <v>5.8889501683576009E-3</v>
      </c>
      <c r="K77">
        <v>8.0399304997526025E-2</v>
      </c>
      <c r="L77">
        <v>0.27654407860030672</v>
      </c>
      <c r="M77">
        <v>0.12518195028909898</v>
      </c>
      <c r="N77">
        <v>0.14666791508106336</v>
      </c>
      <c r="O77">
        <v>0.16296656298774748</v>
      </c>
      <c r="P77">
        <v>0.2690694229939361</v>
      </c>
      <c r="Q77">
        <v>1.1315456394782698E-2</v>
      </c>
      <c r="R77">
        <v>6.5853008109677105E-2</v>
      </c>
      <c r="S77">
        <v>1.7416565624085386E-2</v>
      </c>
      <c r="T77">
        <v>5.8099999999999992E-2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0.13734283652949619</v>
      </c>
      <c r="AE77">
        <v>0.25506527265105428</v>
      </c>
      <c r="AF77">
        <v>7.1650127224635082E-2</v>
      </c>
      <c r="AG77">
        <v>1.8666528535808773</v>
      </c>
      <c r="AH77">
        <v>3.3123658103999998</v>
      </c>
      <c r="AI77">
        <v>5.2956557034233326E-2</v>
      </c>
      <c r="AJ77">
        <v>0</v>
      </c>
      <c r="AK77">
        <v>3.3390165870821478</v>
      </c>
      <c r="AL77">
        <v>0</v>
      </c>
      <c r="AM77">
        <v>7.8481625613950917E-2</v>
      </c>
      <c r="AN77">
        <v>3.6416847118331524E-3</v>
      </c>
      <c r="AO77">
        <v>0</v>
      </c>
      <c r="AP77">
        <v>0</v>
      </c>
      <c r="AQ77">
        <v>0.1677661411465764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0.24291190000000004</v>
      </c>
      <c r="BA77">
        <v>0.17545820000000004</v>
      </c>
      <c r="BB77">
        <v>0.14417500000000003</v>
      </c>
      <c r="BC77">
        <v>20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30.81530378177775</v>
      </c>
      <c r="DN77">
        <v>1.0211425968645917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5.719894152784297E-3</v>
      </c>
      <c r="H78">
        <v>0</v>
      </c>
      <c r="I78">
        <v>0</v>
      </c>
      <c r="J78">
        <v>5.8889501683576009E-3</v>
      </c>
      <c r="K78">
        <v>9.5023016987843448E-2</v>
      </c>
      <c r="L78">
        <v>0.32699464857617738</v>
      </c>
      <c r="M78">
        <v>0.12518195028909898</v>
      </c>
      <c r="N78">
        <v>0.14666791508106336</v>
      </c>
      <c r="O78">
        <v>0.16296656298774748</v>
      </c>
      <c r="P78">
        <v>0.2690694229939361</v>
      </c>
      <c r="Q78">
        <v>1.1460899079385242E-2</v>
      </c>
      <c r="R78">
        <v>6.5853008109677105E-2</v>
      </c>
      <c r="S78">
        <v>1.7773682731747651E-2</v>
      </c>
      <c r="T78">
        <v>5.8099999999999992E-2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0.25506527265105428</v>
      </c>
      <c r="AF78">
        <v>7.1650127224635082E-2</v>
      </c>
      <c r="AG78">
        <v>1.8666528535808773</v>
      </c>
      <c r="AH78">
        <v>3.3123658103999998</v>
      </c>
      <c r="AI78">
        <v>7.2815266539938875E-2</v>
      </c>
      <c r="AJ78">
        <v>0</v>
      </c>
      <c r="AK78">
        <v>3.3390165870821478</v>
      </c>
      <c r="AL78">
        <v>0</v>
      </c>
      <c r="AM78">
        <v>7.8481625613950917E-2</v>
      </c>
      <c r="AN78">
        <v>3.6416847118331524E-3</v>
      </c>
      <c r="AO78">
        <v>0</v>
      </c>
      <c r="AP78">
        <v>0</v>
      </c>
      <c r="AQ78">
        <v>0.1677661411465764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0.24291190000000004</v>
      </c>
      <c r="BA78">
        <v>0.17545820000000004</v>
      </c>
      <c r="BB78">
        <v>0.14417500000000003</v>
      </c>
      <c r="BC78">
        <v>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30.942347671376137</v>
      </c>
      <c r="DN78">
        <v>1.0253152072214655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5.719894152784297E-3</v>
      </c>
      <c r="H79">
        <v>0</v>
      </c>
      <c r="I79">
        <v>0</v>
      </c>
      <c r="J79">
        <v>5.8889501683576009E-3</v>
      </c>
      <c r="K79">
        <v>9.5023016987843448E-2</v>
      </c>
      <c r="L79">
        <v>0.40100729239236443</v>
      </c>
      <c r="M79">
        <v>0.12518195028909898</v>
      </c>
      <c r="N79">
        <v>0.14666791508106336</v>
      </c>
      <c r="O79">
        <v>0.16296656298774748</v>
      </c>
      <c r="P79">
        <v>0.2690694229939361</v>
      </c>
      <c r="Q79">
        <v>1.1525839207857796E-2</v>
      </c>
      <c r="R79">
        <v>6.5853008109677105E-2</v>
      </c>
      <c r="S79">
        <v>2.278596983078961E-2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0.24624788112479248</v>
      </c>
      <c r="AC79">
        <v>0.15886968098829374</v>
      </c>
      <c r="AD79">
        <v>0.18312378522060008</v>
      </c>
      <c r="AE79">
        <v>0.25506527265105428</v>
      </c>
      <c r="AF79">
        <v>7.427146702994139E-2</v>
      </c>
      <c r="AG79">
        <v>1.8666528535808773</v>
      </c>
      <c r="AH79">
        <v>3.3123658103999998</v>
      </c>
      <c r="AI79">
        <v>0.3400870269201583</v>
      </c>
      <c r="AJ79">
        <v>0</v>
      </c>
      <c r="AK79">
        <v>3.3390165870821478</v>
      </c>
      <c r="AL79">
        <v>0</v>
      </c>
      <c r="AM79">
        <v>7.8481625613950917E-2</v>
      </c>
      <c r="AN79">
        <v>3.6416847118331524E-3</v>
      </c>
      <c r="AO79">
        <v>0</v>
      </c>
      <c r="AP79">
        <v>0</v>
      </c>
      <c r="AQ79">
        <v>0.1677661411465764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0.22374149999999998</v>
      </c>
      <c r="AZ79">
        <v>0.24291190000000004</v>
      </c>
      <c r="BA79">
        <v>0.17545820000000004</v>
      </c>
      <c r="BB79">
        <v>0.12284020000000002</v>
      </c>
      <c r="BC79">
        <v>19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30.345582226730457</v>
      </c>
      <c r="DN79">
        <v>0.99651889287930762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5.719894152784297E-3</v>
      </c>
      <c r="H80">
        <v>0</v>
      </c>
      <c r="I80">
        <v>0</v>
      </c>
      <c r="J80">
        <v>5.8889501683576009E-3</v>
      </c>
      <c r="K80">
        <v>9.5023016987843448E-2</v>
      </c>
      <c r="L80">
        <v>0.42262896523916615</v>
      </c>
      <c r="M80">
        <v>0.12518195028909898</v>
      </c>
      <c r="N80">
        <v>0.14666791508106336</v>
      </c>
      <c r="O80">
        <v>0.16296656298774748</v>
      </c>
      <c r="P80">
        <v>0.2690694229939361</v>
      </c>
      <c r="Q80">
        <v>1.0578922390212579E-2</v>
      </c>
      <c r="R80">
        <v>6.5853008109677105E-2</v>
      </c>
      <c r="S80">
        <v>2.278596983078961E-2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0.24624788112479248</v>
      </c>
      <c r="AC80">
        <v>0.15886968098829374</v>
      </c>
      <c r="AD80">
        <v>0.18312378522060008</v>
      </c>
      <c r="AE80">
        <v>0.25506527265105428</v>
      </c>
      <c r="AF80">
        <v>7.427146702994139E-2</v>
      </c>
      <c r="AG80">
        <v>1.8666528535808773</v>
      </c>
      <c r="AH80">
        <v>3.3123658103999998</v>
      </c>
      <c r="AI80">
        <v>0.3400870269201583</v>
      </c>
      <c r="AJ80">
        <v>0</v>
      </c>
      <c r="AK80">
        <v>3.3390165870821478</v>
      </c>
      <c r="AL80">
        <v>0</v>
      </c>
      <c r="AM80">
        <v>7.8481625613950917E-2</v>
      </c>
      <c r="AN80">
        <v>3.6416847118331524E-3</v>
      </c>
      <c r="AO80">
        <v>0</v>
      </c>
      <c r="AP80">
        <v>0</v>
      </c>
      <c r="AQ80">
        <v>0.1677661411465764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0.22374149999999998</v>
      </c>
      <c r="AZ80">
        <v>0.24291190000000004</v>
      </c>
      <c r="BA80">
        <v>0.17545820000000004</v>
      </c>
      <c r="BB80">
        <v>0.12284020000000002</v>
      </c>
      <c r="BC80">
        <v>19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30.365599525916174</v>
      </c>
      <c r="DN80">
        <v>0.99717634972274549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5.719894152784297E-3</v>
      </c>
      <c r="H81">
        <v>0</v>
      </c>
      <c r="I81">
        <v>0</v>
      </c>
      <c r="J81">
        <v>5.8889501683576009E-3</v>
      </c>
      <c r="K81">
        <v>0.10569543394373859</v>
      </c>
      <c r="L81">
        <v>0.42262896523916615</v>
      </c>
      <c r="M81">
        <v>0.12518195028909898</v>
      </c>
      <c r="N81">
        <v>0.14666791508106336</v>
      </c>
      <c r="O81">
        <v>0.16296656298774748</v>
      </c>
      <c r="P81">
        <v>0.2690694229939361</v>
      </c>
      <c r="Q81">
        <v>1.0578922390212579E-2</v>
      </c>
      <c r="R81">
        <v>6.5853008109677105E-2</v>
      </c>
      <c r="S81">
        <v>2.278596983078961E-2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0.24624788112479248</v>
      </c>
      <c r="AC81">
        <v>0.15886968098829374</v>
      </c>
      <c r="AD81">
        <v>0.18312378522060008</v>
      </c>
      <c r="AE81">
        <v>0.25506527265105428</v>
      </c>
      <c r="AF81">
        <v>7.427146702994139E-2</v>
      </c>
      <c r="AG81">
        <v>1.8666528535808773</v>
      </c>
      <c r="AH81">
        <v>3.3123658103999998</v>
      </c>
      <c r="AI81">
        <v>0.3400870269201583</v>
      </c>
      <c r="AJ81">
        <v>0</v>
      </c>
      <c r="AK81">
        <v>3.3390165870821478</v>
      </c>
      <c r="AL81">
        <v>0</v>
      </c>
      <c r="AM81">
        <v>7.8481625613950917E-2</v>
      </c>
      <c r="AN81">
        <v>3.6416847118331524E-3</v>
      </c>
      <c r="AO81">
        <v>0</v>
      </c>
      <c r="AP81">
        <v>0</v>
      </c>
      <c r="AQ81">
        <v>0.1677661411465764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0.22374149999999998</v>
      </c>
      <c r="AZ81">
        <v>0.24291190000000004</v>
      </c>
      <c r="BA81">
        <v>0.17545820000000004</v>
      </c>
      <c r="BB81">
        <v>0.12284020000000002</v>
      </c>
      <c r="BC81">
        <v>30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41.025932560012876</v>
      </c>
      <c r="DN81">
        <v>1.3475157325819409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5.719894152784297E-3</v>
      </c>
      <c r="H82">
        <v>0</v>
      </c>
      <c r="I82">
        <v>0</v>
      </c>
      <c r="J82">
        <v>5.8889501683576009E-3</v>
      </c>
      <c r="K82">
        <v>0.11636785089963367</v>
      </c>
      <c r="L82">
        <v>0.39019645596896363</v>
      </c>
      <c r="M82">
        <v>0.12518195028909898</v>
      </c>
      <c r="N82">
        <v>0.14666791508106336</v>
      </c>
      <c r="O82">
        <v>0.16296656298774748</v>
      </c>
      <c r="P82">
        <v>0.2690694229939361</v>
      </c>
      <c r="Q82">
        <v>1.0578922390212579E-2</v>
      </c>
      <c r="R82">
        <v>6.5853008109677105E-2</v>
      </c>
      <c r="S82">
        <v>2.278596983078961E-2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0.24624788112479248</v>
      </c>
      <c r="AC82">
        <v>0.15886968098829374</v>
      </c>
      <c r="AD82">
        <v>0.18312378522060008</v>
      </c>
      <c r="AE82">
        <v>0.25506527265105428</v>
      </c>
      <c r="AF82">
        <v>7.427146702994139E-2</v>
      </c>
      <c r="AG82">
        <v>1.8666528535808773</v>
      </c>
      <c r="AH82">
        <v>3.3123658103999998</v>
      </c>
      <c r="AI82">
        <v>0.3400870269201583</v>
      </c>
      <c r="AJ82">
        <v>0</v>
      </c>
      <c r="AK82">
        <v>3.3390165870821478</v>
      </c>
      <c r="AL82">
        <v>0</v>
      </c>
      <c r="AM82">
        <v>7.8481625613950917E-2</v>
      </c>
      <c r="AN82">
        <v>3.6416847118331524E-3</v>
      </c>
      <c r="AO82">
        <v>0</v>
      </c>
      <c r="AP82">
        <v>0</v>
      </c>
      <c r="AQ82">
        <v>0.1677661411465764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0.22374149999999998</v>
      </c>
      <c r="AZ82">
        <v>0.24291190000000004</v>
      </c>
      <c r="BA82">
        <v>0.17545820000000004</v>
      </c>
      <c r="BB82">
        <v>0.12284020000000002</v>
      </c>
      <c r="BC82">
        <v>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50.684864438634158</v>
      </c>
      <c r="DN82">
        <v>1.6668237616463497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5.719894152784297E-3</v>
      </c>
      <c r="H83">
        <v>0</v>
      </c>
      <c r="I83">
        <v>0</v>
      </c>
      <c r="J83">
        <v>5.8889501683576009E-3</v>
      </c>
      <c r="K83">
        <v>0.1270402678555288</v>
      </c>
      <c r="L83">
        <v>0.39019645596896363</v>
      </c>
      <c r="M83">
        <v>0.12518195028909898</v>
      </c>
      <c r="N83">
        <v>0.14666791508106336</v>
      </c>
      <c r="O83">
        <v>0.16296656298774748</v>
      </c>
      <c r="P83">
        <v>0.2690694229939361</v>
      </c>
      <c r="Q83">
        <v>1.0578922390212579E-2</v>
      </c>
      <c r="R83">
        <v>6.5853008109677105E-2</v>
      </c>
      <c r="S83">
        <v>2.278596983078961E-2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0.24624788112479248</v>
      </c>
      <c r="AC83">
        <v>0.15886968098829374</v>
      </c>
      <c r="AD83">
        <v>0.18312378522060008</v>
      </c>
      <c r="AE83">
        <v>0.25506527265105428</v>
      </c>
      <c r="AF83">
        <v>7.427146702994139E-2</v>
      </c>
      <c r="AG83">
        <v>1.8666528535808773</v>
      </c>
      <c r="AH83">
        <v>3.3123658103999998</v>
      </c>
      <c r="AI83">
        <v>0.3400870269201583</v>
      </c>
      <c r="AJ83">
        <v>0</v>
      </c>
      <c r="AK83">
        <v>3.3390165870821478</v>
      </c>
      <c r="AL83">
        <v>0</v>
      </c>
      <c r="AM83">
        <v>7.8481625613950917E-2</v>
      </c>
      <c r="AN83">
        <v>3.6416847118331524E-3</v>
      </c>
      <c r="AO83">
        <v>0</v>
      </c>
      <c r="AP83">
        <v>0</v>
      </c>
      <c r="AQ83">
        <v>0.1677661411465764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0.22374149999999998</v>
      </c>
      <c r="AZ83">
        <v>0.24291190000000004</v>
      </c>
      <c r="BA83">
        <v>0.17545820000000004</v>
      </c>
      <c r="BB83">
        <v>0.12284020000000002</v>
      </c>
      <c r="BC83">
        <v>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50.695197472730861</v>
      </c>
      <c r="DN83">
        <v>1.6671631445055473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5.719894152784297E-3</v>
      </c>
      <c r="H84">
        <v>0</v>
      </c>
      <c r="I84">
        <v>0</v>
      </c>
      <c r="J84">
        <v>5.8889501683576009E-3</v>
      </c>
      <c r="K84">
        <v>0.13771268481142396</v>
      </c>
      <c r="L84">
        <v>0.39019645596896363</v>
      </c>
      <c r="M84">
        <v>0.12518195028909898</v>
      </c>
      <c r="N84">
        <v>0.14666791508106336</v>
      </c>
      <c r="O84">
        <v>0.16296656298774748</v>
      </c>
      <c r="P84">
        <v>0.2690694229939361</v>
      </c>
      <c r="Q84">
        <v>1.0578922390212579E-2</v>
      </c>
      <c r="R84">
        <v>6.5853008109677105E-2</v>
      </c>
      <c r="S84">
        <v>2.278596983078961E-2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0.24624788112479248</v>
      </c>
      <c r="AC84">
        <v>0.15886968098829374</v>
      </c>
      <c r="AD84">
        <v>0.18312378522060008</v>
      </c>
      <c r="AE84">
        <v>0.25506527265105428</v>
      </c>
      <c r="AF84">
        <v>7.427146702994139E-2</v>
      </c>
      <c r="AG84">
        <v>1.8666528535808773</v>
      </c>
      <c r="AH84">
        <v>3.3123658103999998</v>
      </c>
      <c r="AI84">
        <v>0.3400870269201583</v>
      </c>
      <c r="AJ84">
        <v>0</v>
      </c>
      <c r="AK84">
        <v>3.3390165870821478</v>
      </c>
      <c r="AL84">
        <v>0</v>
      </c>
      <c r="AM84">
        <v>7.8481625613950917E-2</v>
      </c>
      <c r="AN84">
        <v>3.6416847118331524E-3</v>
      </c>
      <c r="AO84">
        <v>0</v>
      </c>
      <c r="AP84">
        <v>0</v>
      </c>
      <c r="AQ84">
        <v>0.1677661411465764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0.22374149999999998</v>
      </c>
      <c r="AZ84">
        <v>0.24291190000000004</v>
      </c>
      <c r="BA84">
        <v>0.17545820000000004</v>
      </c>
      <c r="BB84">
        <v>0.12284020000000002</v>
      </c>
      <c r="BC84">
        <v>40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50.70553050682755</v>
      </c>
      <c r="DN84">
        <v>1.6675025273647448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4.3333918101493844E-5</v>
      </c>
      <c r="H85">
        <v>0</v>
      </c>
      <c r="I85">
        <v>0</v>
      </c>
      <c r="J85">
        <v>0</v>
      </c>
      <c r="K85">
        <v>0.14489750531996989</v>
      </c>
      <c r="L85">
        <v>0.41181812881576524</v>
      </c>
      <c r="M85">
        <v>0.12518195028909898</v>
      </c>
      <c r="N85">
        <v>0.14666791508106336</v>
      </c>
      <c r="O85">
        <v>0.16296656298774748</v>
      </c>
      <c r="P85">
        <v>0.2690694229939361</v>
      </c>
      <c r="Q85">
        <v>1.1767461933318738E-2</v>
      </c>
      <c r="R85">
        <v>6.5853008109677105E-2</v>
      </c>
      <c r="S85">
        <v>2.278596983078961E-2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0.24624788112479248</v>
      </c>
      <c r="AC85">
        <v>0.15886968098829374</v>
      </c>
      <c r="AD85">
        <v>0.18312378522060008</v>
      </c>
      <c r="AE85">
        <v>0.25506527265105428</v>
      </c>
      <c r="AF85">
        <v>7.427146702994139E-2</v>
      </c>
      <c r="AG85">
        <v>1.8666528535808773</v>
      </c>
      <c r="AH85">
        <v>3.3123658103999998</v>
      </c>
      <c r="AI85">
        <v>3.3097847528527763E-2</v>
      </c>
      <c r="AJ85">
        <v>0</v>
      </c>
      <c r="AK85">
        <v>3.3390165870821478</v>
      </c>
      <c r="AL85">
        <v>0</v>
      </c>
      <c r="AM85">
        <v>7.8481625613950917E-2</v>
      </c>
      <c r="AN85">
        <v>3.6416847118331524E-3</v>
      </c>
      <c r="AO85">
        <v>0</v>
      </c>
      <c r="AP85">
        <v>0</v>
      </c>
      <c r="AQ85">
        <v>0.1677661411465764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0.22374149999999998</v>
      </c>
      <c r="AZ85">
        <v>0.24291190000000004</v>
      </c>
      <c r="BA85">
        <v>0.17545820000000004</v>
      </c>
      <c r="BB85">
        <v>0.12284020000000002</v>
      </c>
      <c r="BC85">
        <v>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50.42614727640921</v>
      </c>
      <c r="DN85">
        <v>1.6583261008868644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0.14489750531996989</v>
      </c>
      <c r="L86">
        <v>0.44785425022710146</v>
      </c>
      <c r="M86">
        <v>0.12518195028909898</v>
      </c>
      <c r="N86">
        <v>0.14666791508106336</v>
      </c>
      <c r="O86">
        <v>0.16296656298774748</v>
      </c>
      <c r="P86">
        <v>0.2690694229939361</v>
      </c>
      <c r="Q86">
        <v>1.1767461933318738E-2</v>
      </c>
      <c r="R86">
        <v>6.5853008109677105E-2</v>
      </c>
      <c r="S86">
        <v>2.278596983078961E-2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0.25506527265105428</v>
      </c>
      <c r="AF86">
        <v>7.1650127224635082E-2</v>
      </c>
      <c r="AG86">
        <v>1.8666528535808773</v>
      </c>
      <c r="AH86">
        <v>3.3123658103999998</v>
      </c>
      <c r="AI86">
        <v>1.6548928707208366E-2</v>
      </c>
      <c r="AJ86">
        <v>0</v>
      </c>
      <c r="AK86">
        <v>3.3390165870821478</v>
      </c>
      <c r="AL86">
        <v>0</v>
      </c>
      <c r="AM86">
        <v>7.8481625613950917E-2</v>
      </c>
      <c r="AN86">
        <v>3.6416847118331524E-3</v>
      </c>
      <c r="AO86">
        <v>0</v>
      </c>
      <c r="AP86">
        <v>0</v>
      </c>
      <c r="AQ86">
        <v>0.1677661411465764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0.24291190000000004</v>
      </c>
      <c r="BA86">
        <v>0.17545820000000004</v>
      </c>
      <c r="BB86">
        <v>0.12284020000000002</v>
      </c>
      <c r="BC86">
        <v>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50.419304481939051</v>
      </c>
      <c r="DN86">
        <v>1.6581013544407044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0.14489750531996989</v>
      </c>
      <c r="L87">
        <v>0.41181812881576524</v>
      </c>
      <c r="M87">
        <v>0.12518195028909898</v>
      </c>
      <c r="N87">
        <v>0.14666791508106336</v>
      </c>
      <c r="O87">
        <v>0.16296656298774748</v>
      </c>
      <c r="P87">
        <v>0.2690694229939361</v>
      </c>
      <c r="Q87">
        <v>1.1767461933318738E-2</v>
      </c>
      <c r="R87">
        <v>6.5853008109677105E-2</v>
      </c>
      <c r="S87">
        <v>2.278596983078961E-2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0.25506527265105428</v>
      </c>
      <c r="AF87">
        <v>7.1650127224635082E-2</v>
      </c>
      <c r="AG87">
        <v>1.8666528535808773</v>
      </c>
      <c r="AH87">
        <v>3.3123658103999998</v>
      </c>
      <c r="AI87">
        <v>1.6548928707208366E-2</v>
      </c>
      <c r="AJ87">
        <v>0</v>
      </c>
      <c r="AK87">
        <v>3.3390165870821478</v>
      </c>
      <c r="AL87">
        <v>0</v>
      </c>
      <c r="AM87">
        <v>7.8481625613950917E-2</v>
      </c>
      <c r="AN87">
        <v>3.6416847118331524E-3</v>
      </c>
      <c r="AO87">
        <v>0</v>
      </c>
      <c r="AP87">
        <v>0</v>
      </c>
      <c r="AQ87">
        <v>0.1677661411465764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0.24291190000000004</v>
      </c>
      <c r="BA87">
        <v>0.17545820000000004</v>
      </c>
      <c r="BB87">
        <v>0.12284020000000002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50.3844143091886</v>
      </c>
      <c r="DN87">
        <v>1.6569554057798239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0.14489750531996989</v>
      </c>
      <c r="L88">
        <v>0.41181812881576524</v>
      </c>
      <c r="M88">
        <v>0.12518195028909898</v>
      </c>
      <c r="N88">
        <v>0.14666791508106336</v>
      </c>
      <c r="O88">
        <v>0.16296656298774748</v>
      </c>
      <c r="P88">
        <v>0.2690694229939361</v>
      </c>
      <c r="Q88">
        <v>1.1767461933318738E-2</v>
      </c>
      <c r="R88">
        <v>6.5853008109677105E-2</v>
      </c>
      <c r="S88">
        <v>2.278596983078961E-2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0.25506527265105428</v>
      </c>
      <c r="AF88">
        <v>7.1650127224635082E-2</v>
      </c>
      <c r="AG88">
        <v>1.8666528535808773</v>
      </c>
      <c r="AH88">
        <v>3.3123658103999998</v>
      </c>
      <c r="AI88">
        <v>1.6548928707208366E-2</v>
      </c>
      <c r="AJ88">
        <v>0</v>
      </c>
      <c r="AK88">
        <v>3.3390165870821478</v>
      </c>
      <c r="AL88">
        <v>0</v>
      </c>
      <c r="AM88">
        <v>7.8481625613950917E-2</v>
      </c>
      <c r="AN88">
        <v>3.6416847118331524E-3</v>
      </c>
      <c r="AO88">
        <v>0</v>
      </c>
      <c r="AP88">
        <v>0</v>
      </c>
      <c r="AQ88">
        <v>0.1677661411465764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0.24291190000000004</v>
      </c>
      <c r="BA88">
        <v>0.17545820000000004</v>
      </c>
      <c r="BB88">
        <v>0.12284020000000002</v>
      </c>
      <c r="BC88">
        <v>40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50.3844143091886</v>
      </c>
      <c r="DN88">
        <v>1.6569554057798239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0.14489750531996989</v>
      </c>
      <c r="L89">
        <v>0.41181812881576524</v>
      </c>
      <c r="M89">
        <v>0.12518195028909898</v>
      </c>
      <c r="N89">
        <v>0.14666791508106336</v>
      </c>
      <c r="O89">
        <v>0.16296656298774748</v>
      </c>
      <c r="P89">
        <v>0.2690694229939361</v>
      </c>
      <c r="Q89">
        <v>1.1767461933318738E-2</v>
      </c>
      <c r="R89">
        <v>6.5853008109677105E-2</v>
      </c>
      <c r="S89">
        <v>2.278596983078961E-2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0.25506527265105428</v>
      </c>
      <c r="AF89">
        <v>7.1650127224635082E-2</v>
      </c>
      <c r="AG89">
        <v>1.8666528535808773</v>
      </c>
      <c r="AH89">
        <v>3.3123658103999998</v>
      </c>
      <c r="AI89">
        <v>7.9434842965766694E-2</v>
      </c>
      <c r="AJ89">
        <v>0</v>
      </c>
      <c r="AK89">
        <v>3.3390165870821478</v>
      </c>
      <c r="AL89">
        <v>0</v>
      </c>
      <c r="AM89">
        <v>7.8481625613950917E-2</v>
      </c>
      <c r="AN89">
        <v>3.6416847118331524E-3</v>
      </c>
      <c r="AO89">
        <v>0</v>
      </c>
      <c r="AP89">
        <v>0</v>
      </c>
      <c r="AQ89">
        <v>0.1677661411465764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0.24291190000000004</v>
      </c>
      <c r="BA89">
        <v>0.17545820000000004</v>
      </c>
      <c r="BB89">
        <v>0.12284020000000002</v>
      </c>
      <c r="BC89">
        <v>40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50.445300451453811</v>
      </c>
      <c r="DN89">
        <v>1.6589551777731704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0.14489750531996989</v>
      </c>
      <c r="L90">
        <v>0.41181812881576524</v>
      </c>
      <c r="M90">
        <v>0.12518195028909898</v>
      </c>
      <c r="N90">
        <v>0.14666791508106336</v>
      </c>
      <c r="O90">
        <v>0.16296656298774748</v>
      </c>
      <c r="P90">
        <v>0.2690694229939361</v>
      </c>
      <c r="Q90">
        <v>1.1767461933318738E-2</v>
      </c>
      <c r="R90">
        <v>6.5853008109677105E-2</v>
      </c>
      <c r="S90">
        <v>2.278596983078961E-2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0.24624788112479248</v>
      </c>
      <c r="AC90">
        <v>0.15886968098829374</v>
      </c>
      <c r="AD90">
        <v>0.18312378522060008</v>
      </c>
      <c r="AE90">
        <v>0.25506527265105428</v>
      </c>
      <c r="AF90">
        <v>7.427146702994139E-2</v>
      </c>
      <c r="AG90">
        <v>1.8666528535808773</v>
      </c>
      <c r="AH90">
        <v>3.3123658103999998</v>
      </c>
      <c r="AI90">
        <v>7.9434842965766694E-2</v>
      </c>
      <c r="AJ90">
        <v>0</v>
      </c>
      <c r="AK90">
        <v>3.3390165870821478</v>
      </c>
      <c r="AL90">
        <v>0</v>
      </c>
      <c r="AM90">
        <v>7.8481625613950917E-2</v>
      </c>
      <c r="AN90">
        <v>3.6416847118331524E-3</v>
      </c>
      <c r="AO90">
        <v>0</v>
      </c>
      <c r="AP90">
        <v>0</v>
      </c>
      <c r="AQ90">
        <v>0.1677661411465764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0.22374149999999998</v>
      </c>
      <c r="AZ90">
        <v>0.24291190000000004</v>
      </c>
      <c r="BA90">
        <v>0.17545820000000004</v>
      </c>
      <c r="BB90">
        <v>0.12284020000000002</v>
      </c>
      <c r="BC90">
        <v>40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50.47096879995707</v>
      </c>
      <c r="DN90">
        <v>1.6597982388581523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0.14489750531996989</v>
      </c>
      <c r="L91">
        <v>0.45362002965291537</v>
      </c>
      <c r="M91">
        <v>0.12518195028909898</v>
      </c>
      <c r="N91">
        <v>0.14666791508106336</v>
      </c>
      <c r="O91">
        <v>0.16296656298774748</v>
      </c>
      <c r="P91">
        <v>0.2690694229939361</v>
      </c>
      <c r="Q91">
        <v>1.1767461933318738E-2</v>
      </c>
      <c r="R91">
        <v>6.5853008109677105E-2</v>
      </c>
      <c r="S91">
        <v>2.278596983078961E-2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0.24624788112479248</v>
      </c>
      <c r="AC91">
        <v>0.15886968098829374</v>
      </c>
      <c r="AD91">
        <v>0.18312378522060008</v>
      </c>
      <c r="AE91">
        <v>0.25506527265105428</v>
      </c>
      <c r="AF91">
        <v>7.427146702994139E-2</v>
      </c>
      <c r="AG91">
        <v>1.8666528535808773</v>
      </c>
      <c r="AH91">
        <v>3.3123658103999998</v>
      </c>
      <c r="AI91">
        <v>7.9434842965766694E-2</v>
      </c>
      <c r="AJ91">
        <v>0</v>
      </c>
      <c r="AK91">
        <v>3.3390165870821478</v>
      </c>
      <c r="AL91">
        <v>0</v>
      </c>
      <c r="AM91">
        <v>7.8481625613950917E-2</v>
      </c>
      <c r="AN91">
        <v>3.6416847118331524E-3</v>
      </c>
      <c r="AO91">
        <v>0</v>
      </c>
      <c r="AP91">
        <v>0</v>
      </c>
      <c r="AQ91">
        <v>0.1677661411465764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0.22374149999999998</v>
      </c>
      <c r="AZ91">
        <v>0.24291190000000004</v>
      </c>
      <c r="BA91">
        <v>0.17545820000000004</v>
      </c>
      <c r="BB91">
        <v>0.1364128</v>
      </c>
      <c r="BC91">
        <v>35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45.684135700347596</v>
      </c>
      <c r="DN91">
        <v>1.5020058393047699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0.14489750531996989</v>
      </c>
      <c r="L92">
        <v>0.47415600623383625</v>
      </c>
      <c r="M92">
        <v>0.12518195028909898</v>
      </c>
      <c r="N92">
        <v>0.14666791508106336</v>
      </c>
      <c r="O92">
        <v>0.16296656298774748</v>
      </c>
      <c r="P92">
        <v>0.2690694229939361</v>
      </c>
      <c r="Q92">
        <v>1.1767461933318738E-2</v>
      </c>
      <c r="R92">
        <v>6.5853008109677105E-2</v>
      </c>
      <c r="S92">
        <v>2.278596983078961E-2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0.24624788112479248</v>
      </c>
      <c r="AC92">
        <v>0.15886968098829374</v>
      </c>
      <c r="AD92">
        <v>0.18312378522060008</v>
      </c>
      <c r="AE92">
        <v>0.25506527265105428</v>
      </c>
      <c r="AF92">
        <v>7.427146702994139E-2</v>
      </c>
      <c r="AG92">
        <v>1.8666528535808773</v>
      </c>
      <c r="AH92">
        <v>3.3123658103999998</v>
      </c>
      <c r="AI92">
        <v>7.9434842965766694E-2</v>
      </c>
      <c r="AJ92">
        <v>0</v>
      </c>
      <c r="AK92">
        <v>3.3390165870821478</v>
      </c>
      <c r="AL92">
        <v>0</v>
      </c>
      <c r="AM92">
        <v>7.8481625613950917E-2</v>
      </c>
      <c r="AN92">
        <v>3.6416847118331524E-3</v>
      </c>
      <c r="AO92">
        <v>0</v>
      </c>
      <c r="AP92">
        <v>0</v>
      </c>
      <c r="AQ92">
        <v>0.1677661411465764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0.22374149999999998</v>
      </c>
      <c r="AZ92">
        <v>0.24291190000000004</v>
      </c>
      <c r="BA92">
        <v>0.17545820000000004</v>
      </c>
      <c r="BB92">
        <v>0.14417500000000003</v>
      </c>
      <c r="BC92">
        <v>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45.711278332498466</v>
      </c>
      <c r="DN92">
        <v>1.503161383734819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0.14489750531996989</v>
      </c>
      <c r="L93">
        <v>0.47415600623383625</v>
      </c>
      <c r="M93">
        <v>0.12518195028909898</v>
      </c>
      <c r="N93">
        <v>0.14666791508106336</v>
      </c>
      <c r="O93">
        <v>0.16296656298774748</v>
      </c>
      <c r="P93">
        <v>0.2690694229939361</v>
      </c>
      <c r="Q93">
        <v>1.1767461933318738E-2</v>
      </c>
      <c r="R93">
        <v>6.5853008109677105E-2</v>
      </c>
      <c r="S93">
        <v>2.278596983078961E-2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0.24624788112479248</v>
      </c>
      <c r="AC93">
        <v>0.15886968098829374</v>
      </c>
      <c r="AD93">
        <v>0.18312378522060008</v>
      </c>
      <c r="AE93">
        <v>0.25506527265105428</v>
      </c>
      <c r="AF93">
        <v>7.427146702994139E-2</v>
      </c>
      <c r="AG93">
        <v>1.8666528535808773</v>
      </c>
      <c r="AH93">
        <v>3.3123658103999998</v>
      </c>
      <c r="AI93">
        <v>7.9434842965766694E-2</v>
      </c>
      <c r="AJ93">
        <v>0</v>
      </c>
      <c r="AK93">
        <v>3.3390165870821478</v>
      </c>
      <c r="AL93">
        <v>0</v>
      </c>
      <c r="AM93">
        <v>7.8481625613950917E-2</v>
      </c>
      <c r="AN93">
        <v>3.6416847118331524E-3</v>
      </c>
      <c r="AO93">
        <v>0</v>
      </c>
      <c r="AP93">
        <v>0</v>
      </c>
      <c r="AQ93">
        <v>0.1677661411465764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0.22374149999999998</v>
      </c>
      <c r="AZ93">
        <v>0.24291190000000004</v>
      </c>
      <c r="BA93">
        <v>0.17545820000000004</v>
      </c>
      <c r="BB93">
        <v>0.14417500000000003</v>
      </c>
      <c r="BC93">
        <v>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45.711278332498466</v>
      </c>
      <c r="DN93">
        <v>1.503161383734819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0.14489750531996989</v>
      </c>
      <c r="L94">
        <v>0.47415600623383625</v>
      </c>
      <c r="M94">
        <v>0.12518195028909898</v>
      </c>
      <c r="N94">
        <v>0.14666791508106336</v>
      </c>
      <c r="O94">
        <v>0.16296656298774748</v>
      </c>
      <c r="P94">
        <v>0.2690694229939361</v>
      </c>
      <c r="Q94">
        <v>1.1767461933318738E-2</v>
      </c>
      <c r="R94">
        <v>6.5853008109677105E-2</v>
      </c>
      <c r="S94">
        <v>2.278596983078961E-2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0.24624788112479248</v>
      </c>
      <c r="AC94">
        <v>0.15886968098829374</v>
      </c>
      <c r="AD94">
        <v>0.18312378522060008</v>
      </c>
      <c r="AE94">
        <v>0.25506527265105428</v>
      </c>
      <c r="AF94">
        <v>7.427146702994139E-2</v>
      </c>
      <c r="AG94">
        <v>1.8666528535808773</v>
      </c>
      <c r="AH94">
        <v>3.3123658103999998</v>
      </c>
      <c r="AI94">
        <v>7.9434842965766694E-2</v>
      </c>
      <c r="AJ94">
        <v>0</v>
      </c>
      <c r="AK94">
        <v>3.3390165870821478</v>
      </c>
      <c r="AL94">
        <v>0</v>
      </c>
      <c r="AM94">
        <v>7.8481625613950917E-2</v>
      </c>
      <c r="AN94">
        <v>3.6416847118331524E-3</v>
      </c>
      <c r="AO94">
        <v>0</v>
      </c>
      <c r="AP94">
        <v>0</v>
      </c>
      <c r="AQ94">
        <v>0.1677661411465764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0.22374149999999998</v>
      </c>
      <c r="AZ94">
        <v>0.24291190000000004</v>
      </c>
      <c r="BA94">
        <v>0.17545820000000004</v>
      </c>
      <c r="BB94">
        <v>0.14417500000000003</v>
      </c>
      <c r="BC94">
        <v>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45.711278332498466</v>
      </c>
      <c r="DN94">
        <v>1.503161383734819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0.14489750531996989</v>
      </c>
      <c r="L95">
        <v>0.47415600623383625</v>
      </c>
      <c r="M95">
        <v>0.12518195028909898</v>
      </c>
      <c r="N95">
        <v>0.14666791508106336</v>
      </c>
      <c r="O95">
        <v>0.16296656298774748</v>
      </c>
      <c r="P95">
        <v>0.2690694229939361</v>
      </c>
      <c r="Q95">
        <v>1.1767461933318738E-2</v>
      </c>
      <c r="R95">
        <v>6.5853008109677105E-2</v>
      </c>
      <c r="S95">
        <v>2.278596983078961E-2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0.25506527265105428</v>
      </c>
      <c r="AF95">
        <v>7.1650127224635082E-2</v>
      </c>
      <c r="AG95">
        <v>1.8666528535808773</v>
      </c>
      <c r="AH95">
        <v>3.3123658103999998</v>
      </c>
      <c r="AI95">
        <v>7.9434842965766694E-2</v>
      </c>
      <c r="AJ95">
        <v>0</v>
      </c>
      <c r="AK95">
        <v>3.3390165870821478</v>
      </c>
      <c r="AL95">
        <v>0</v>
      </c>
      <c r="AM95">
        <v>7.811092476994462E-2</v>
      </c>
      <c r="AN95">
        <v>3.6416847118331524E-3</v>
      </c>
      <c r="AO95">
        <v>0</v>
      </c>
      <c r="AP95">
        <v>0</v>
      </c>
      <c r="AQ95">
        <v>0.1677661411465764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0.24291190000000004</v>
      </c>
      <c r="BA95">
        <v>0.17545820000000004</v>
      </c>
      <c r="BB95">
        <v>0.14417500000000003</v>
      </c>
      <c r="BC95">
        <v>35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45.685251072758938</v>
      </c>
      <c r="DN95">
        <v>1.5023065330421073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0.14489750531996989</v>
      </c>
      <c r="L96">
        <v>0.47415600623383625</v>
      </c>
      <c r="M96">
        <v>0.12518195028909898</v>
      </c>
      <c r="N96">
        <v>0.14666791508106336</v>
      </c>
      <c r="O96">
        <v>0.16296656298774748</v>
      </c>
      <c r="P96">
        <v>0.2690694229939361</v>
      </c>
      <c r="Q96">
        <v>1.1767461933318738E-2</v>
      </c>
      <c r="R96">
        <v>6.5853008109677105E-2</v>
      </c>
      <c r="S96">
        <v>2.278596983078961E-2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0.25506527265105428</v>
      </c>
      <c r="AF96">
        <v>7.1650127224635082E-2</v>
      </c>
      <c r="AG96">
        <v>1.8666528535808773</v>
      </c>
      <c r="AH96">
        <v>3.3123658103999998</v>
      </c>
      <c r="AI96">
        <v>7.9434842965766694E-2</v>
      </c>
      <c r="AJ96">
        <v>0</v>
      </c>
      <c r="AK96">
        <v>3.3390165870821478</v>
      </c>
      <c r="AL96">
        <v>0</v>
      </c>
      <c r="AM96">
        <v>7.811092476994462E-2</v>
      </c>
      <c r="AN96">
        <v>3.6416847118331524E-3</v>
      </c>
      <c r="AO96">
        <v>0</v>
      </c>
      <c r="AP96">
        <v>0</v>
      </c>
      <c r="AQ96">
        <v>0.1677661411465764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0.24291190000000004</v>
      </c>
      <c r="BA96">
        <v>0.17545820000000004</v>
      </c>
      <c r="BB96">
        <v>0.14417500000000003</v>
      </c>
      <c r="BC96">
        <v>35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45.685251072758938</v>
      </c>
      <c r="DN96">
        <v>1.5023065330421073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0.14489750531996989</v>
      </c>
      <c r="L97">
        <v>0.47415600623383625</v>
      </c>
      <c r="M97">
        <v>0.12518195028909898</v>
      </c>
      <c r="N97">
        <v>0.14666791508106336</v>
      </c>
      <c r="O97">
        <v>0.16296656298774748</v>
      </c>
      <c r="P97">
        <v>0.2690694229939361</v>
      </c>
      <c r="Q97">
        <v>1.1767461933318738E-2</v>
      </c>
      <c r="R97">
        <v>6.5853008109677105E-2</v>
      </c>
      <c r="S97">
        <v>2.278596983078961E-2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0.18312378522060008</v>
      </c>
      <c r="AE97">
        <v>0.25506527265105428</v>
      </c>
      <c r="AF97">
        <v>7.1650127224635082E-2</v>
      </c>
      <c r="AG97">
        <v>1.8666528535808773</v>
      </c>
      <c r="AH97">
        <v>3.3123658103999998</v>
      </c>
      <c r="AI97">
        <v>7.9434842965766694E-2</v>
      </c>
      <c r="AJ97">
        <v>0</v>
      </c>
      <c r="AK97">
        <v>3.3390165870821478</v>
      </c>
      <c r="AL97">
        <v>0</v>
      </c>
      <c r="AM97">
        <v>7.811092476994462E-2</v>
      </c>
      <c r="AN97">
        <v>3.6416847118331524E-3</v>
      </c>
      <c r="AO97">
        <v>0</v>
      </c>
      <c r="AP97">
        <v>0</v>
      </c>
      <c r="AQ97">
        <v>0.1677661411465764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0.24291190000000004</v>
      </c>
      <c r="BA97">
        <v>0.17545820000000004</v>
      </c>
      <c r="BB97">
        <v>0.14417500000000003</v>
      </c>
      <c r="BC97">
        <v>35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45.685251072758938</v>
      </c>
      <c r="DN97">
        <v>1.5023065330421073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0.14489750531996989</v>
      </c>
      <c r="L98">
        <v>0.47415600623383625</v>
      </c>
      <c r="M98">
        <v>0.12518195028909898</v>
      </c>
      <c r="N98">
        <v>0.14666791508106336</v>
      </c>
      <c r="O98">
        <v>0.16296656298774748</v>
      </c>
      <c r="P98">
        <v>0.2690694229939361</v>
      </c>
      <c r="Q98">
        <v>1.1767461933318738E-2</v>
      </c>
      <c r="R98">
        <v>6.5853008109677105E-2</v>
      </c>
      <c r="S98">
        <v>2.278596983078961E-2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0.18312378522060008</v>
      </c>
      <c r="AE98">
        <v>0.25506527265105428</v>
      </c>
      <c r="AF98">
        <v>7.1650127224635082E-2</v>
      </c>
      <c r="AG98">
        <v>1.8666528535808773</v>
      </c>
      <c r="AH98">
        <v>3.3123658103999998</v>
      </c>
      <c r="AI98">
        <v>7.9434842965766694E-2</v>
      </c>
      <c r="AJ98">
        <v>0</v>
      </c>
      <c r="AK98">
        <v>3.3390165870821478</v>
      </c>
      <c r="AL98">
        <v>0</v>
      </c>
      <c r="AM98">
        <v>7.811092476994462E-2</v>
      </c>
      <c r="AN98">
        <v>3.6416847118331524E-3</v>
      </c>
      <c r="AO98">
        <v>0</v>
      </c>
      <c r="AP98">
        <v>0</v>
      </c>
      <c r="AQ98">
        <v>0.1677661411465764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0.24291190000000004</v>
      </c>
      <c r="BA98">
        <v>0.17545820000000004</v>
      </c>
      <c r="BB98">
        <v>0.14417500000000003</v>
      </c>
      <c r="BC98">
        <v>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45.685251072758938</v>
      </c>
      <c r="DN98">
        <v>1.5023065330421073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1.9672424591502721E-6</v>
      </c>
      <c r="E99">
        <f t="shared" si="2"/>
        <v>0</v>
      </c>
      <c r="F99">
        <f t="shared" si="2"/>
        <v>0</v>
      </c>
      <c r="G99">
        <f t="shared" si="2"/>
        <v>4.8640767257717248E-5</v>
      </c>
      <c r="H99">
        <f t="shared" si="2"/>
        <v>0</v>
      </c>
      <c r="I99">
        <f t="shared" si="2"/>
        <v>0</v>
      </c>
      <c r="J99">
        <f t="shared" si="2"/>
        <v>5.0056076431039628E-5</v>
      </c>
      <c r="K99">
        <f t="shared" si="2"/>
        <v>2.3351169590423468E-3</v>
      </c>
      <c r="L99">
        <f t="shared" si="2"/>
        <v>7.9526238588679601E-3</v>
      </c>
      <c r="M99">
        <f t="shared" si="2"/>
        <v>3.0623242459359144E-3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2.7186433318540767E-4</v>
      </c>
      <c r="R99">
        <f t="shared" si="2"/>
        <v>1.0732747732876561E-3</v>
      </c>
      <c r="S99">
        <f t="shared" si="2"/>
        <v>4.5769212737081913E-4</v>
      </c>
      <c r="T99">
        <f t="shared" si="2"/>
        <v>1.3872400500000023E-3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5.683083278829654E-3</v>
      </c>
      <c r="AC99">
        <f t="shared" si="2"/>
        <v>3.6492564464428263E-3</v>
      </c>
      <c r="AD99">
        <f t="shared" si="2"/>
        <v>3.3192576163769173E-3</v>
      </c>
      <c r="AE99">
        <f t="shared" si="2"/>
        <v>6.121566543625309E-3</v>
      </c>
      <c r="AF99">
        <f t="shared" si="2"/>
        <v>1.2512558505608116E-3</v>
      </c>
      <c r="AG99">
        <f t="shared" si="2"/>
        <v>4.4799668485941087E-2</v>
      </c>
      <c r="AH99">
        <f t="shared" si="2"/>
        <v>7.9496779449600055E-2</v>
      </c>
      <c r="AI99">
        <f t="shared" si="2"/>
        <v>1.7618184444010095E-3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1.4522939883354802E-3</v>
      </c>
      <c r="AN99">
        <f t="shared" si="2"/>
        <v>8.7400433083995502E-5</v>
      </c>
      <c r="AO99">
        <f t="shared" si="2"/>
        <v>0</v>
      </c>
      <c r="AP99">
        <f t="shared" si="2"/>
        <v>0</v>
      </c>
      <c r="AQ99">
        <f t="shared" si="2"/>
        <v>2.6982387711882772E-3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5.2585862999999953E-3</v>
      </c>
      <c r="AZ99">
        <f t="shared" si="2"/>
        <v>5.1980696249999941E-3</v>
      </c>
      <c r="BA99">
        <f t="shared" si="2"/>
        <v>4.2109967999999992E-3</v>
      </c>
      <c r="BB99">
        <f t="shared" si="2"/>
        <v>3.3942550500000047E-3</v>
      </c>
      <c r="BC99">
        <f t="shared" si="2"/>
        <v>1.2121875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1.4473944465921875</v>
      </c>
      <c r="DN99">
        <f t="shared" si="3"/>
        <v>4.7664474326065701E-2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16.484999999999999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15.960777</v>
      </c>
      <c r="DN3">
        <v>0.52422299999999922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13.519648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13.089722999999999</v>
      </c>
      <c r="DN4">
        <v>0.42992500000000078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11.132085999999999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10.778086</v>
      </c>
      <c r="DN5">
        <v>0.3539999999999992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9.4372279999999993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9.137124</v>
      </c>
      <c r="DN6">
        <v>0.30010399999999926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8.5250419999999991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8.2539459999999991</v>
      </c>
      <c r="DN7">
        <v>0.271096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9.6959339999999994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9.3876030000000004</v>
      </c>
      <c r="DN8">
        <v>0.30833099999999902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10.151921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9.8290900000000008</v>
      </c>
      <c r="DN9">
        <v>0.32283099999999898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11.440377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11.076573</v>
      </c>
      <c r="DN10">
        <v>0.36380400000000002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12.763723000000001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12.357837</v>
      </c>
      <c r="DN11">
        <v>0.40588600000000064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11.657216999999999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11.286517</v>
      </c>
      <c r="DN12">
        <v>0.37069999999999936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11.550859000000001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11.183541999999999</v>
      </c>
      <c r="DN13">
        <v>0.36731700000000167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14.313317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13.858154000000001</v>
      </c>
      <c r="DN14">
        <v>0.45516299999999887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14.240895999999999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13.788036</v>
      </c>
      <c r="DN15">
        <v>0.45285999999999937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12.759282000000001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12.353536999999999</v>
      </c>
      <c r="DN16">
        <v>0.40574500000000135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12.725555999999999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12.320883</v>
      </c>
      <c r="DN17">
        <v>0.40467299999999895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13.216644000000001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12.796355</v>
      </c>
      <c r="DN18">
        <v>0.42028900000000036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16.484999999999999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15.960777</v>
      </c>
      <c r="DN19">
        <v>0.52422299999999922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15.845573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15.341684000000001</v>
      </c>
      <c r="DN20">
        <v>0.50388899999999914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16.484999999999999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15.960777</v>
      </c>
      <c r="DN21">
        <v>0.52422299999999922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16.484999999999999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15.960777</v>
      </c>
      <c r="DN22">
        <v>0.52422299999999922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16.484999999999999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15.960777</v>
      </c>
      <c r="DN23">
        <v>0.52422299999999922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16.484999999999999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15.960777</v>
      </c>
      <c r="DN24">
        <v>0.52422299999999922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16.484999999999999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15.960777</v>
      </c>
      <c r="DN25">
        <v>0.52422299999999922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16.484999999999999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15.960777</v>
      </c>
      <c r="DN26">
        <v>0.52422299999999922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16.484999999999999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15.960777</v>
      </c>
      <c r="DN27">
        <v>0.52422299999999922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16.484999999999999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15.960777</v>
      </c>
      <c r="DN28">
        <v>0.52422299999999922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18.451082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17.864338</v>
      </c>
      <c r="DN29">
        <v>0.58674399999999949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18.680029000000001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18.086003999999999</v>
      </c>
      <c r="DN30">
        <v>0.59402500000000202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18.680029000000001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18.086003999999999</v>
      </c>
      <c r="DN31">
        <v>0.59402500000000202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18.680029000000001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18.086003999999999</v>
      </c>
      <c r="DN32">
        <v>0.59402500000000202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18.680029000000001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18.086003999999999</v>
      </c>
      <c r="DN33">
        <v>0.59402500000000202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18.680029000000001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18.086003999999999</v>
      </c>
      <c r="DN34">
        <v>0.59402500000000202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17.974957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17.403352999999999</v>
      </c>
      <c r="DN35">
        <v>0.57160400000000067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18.680029000000001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18.086003999999999</v>
      </c>
      <c r="DN36">
        <v>0.59402500000000202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18.680029000000001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18.086003999999999</v>
      </c>
      <c r="DN37">
        <v>0.59402500000000202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18.680029000000001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18.086003999999999</v>
      </c>
      <c r="DN38">
        <v>0.59402500000000202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18.680029000000001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18.086003999999999</v>
      </c>
      <c r="DN39">
        <v>0.59402500000000202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18.584665999999999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17.993673999999999</v>
      </c>
      <c r="DN40">
        <v>0.59099199999999996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18.138088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17.561297</v>
      </c>
      <c r="DN41">
        <v>0.57679100000000005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18.680029000000001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18.086003999999999</v>
      </c>
      <c r="DN42">
        <v>0.59402500000000202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18.680029000000001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18.086003999999999</v>
      </c>
      <c r="DN43">
        <v>0.59402500000000202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18.680029000000001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18.086003999999999</v>
      </c>
      <c r="DN44">
        <v>0.59402500000000202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17.842907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17.275503</v>
      </c>
      <c r="DN45">
        <v>0.5674039999999998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14.370407999999999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13.913429000000001</v>
      </c>
      <c r="DN46">
        <v>0.45697899999999869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15.003693999999999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14.526577</v>
      </c>
      <c r="DN47">
        <v>0.47711699999999979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13.524723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13.094637000000001</v>
      </c>
      <c r="DN48">
        <v>0.4300859999999993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15.801169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15.298692000000001</v>
      </c>
      <c r="DN49">
        <v>0.50247699999999895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18.230174000000002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17.650454</v>
      </c>
      <c r="DN50">
        <v>0.57972000000000179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18.680029000000001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18.086003999999999</v>
      </c>
      <c r="DN51">
        <v>0.59402500000000202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18.680029000000001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18.086003999999999</v>
      </c>
      <c r="DN52">
        <v>0.59402500000000202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18.360531000000002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17.776665999999999</v>
      </c>
      <c r="DN53">
        <v>0.58386500000000296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17.120919000000001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16.576474000000001</v>
      </c>
      <c r="DN54">
        <v>0.54444499999999962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18.680029000000001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18.086003999999999</v>
      </c>
      <c r="DN55">
        <v>0.59402500000000202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18.291599000000001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17.709925999999999</v>
      </c>
      <c r="DN56">
        <v>0.58167300000000211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18.680029000000001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18.086003999999999</v>
      </c>
      <c r="DN57">
        <v>0.59402500000000202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14.439234000000001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13.980066000000001</v>
      </c>
      <c r="DN58">
        <v>0.45916800000000002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15.499221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15.006346000000001</v>
      </c>
      <c r="DN59">
        <v>0.49287499999999973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18.680029000000001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18.086003999999999</v>
      </c>
      <c r="DN60">
        <v>0.59402500000000202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18.680029000000001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18.086003999999999</v>
      </c>
      <c r="DN61">
        <v>0.59402500000000202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18.680029000000001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18.086003999999999</v>
      </c>
      <c r="DN62">
        <v>0.59402500000000202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18.680029000000001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18.086003999999999</v>
      </c>
      <c r="DN63">
        <v>0.59402500000000202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18.680029000000001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18.086003999999999</v>
      </c>
      <c r="DN64">
        <v>0.59402500000000202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18.680029000000001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18.086003999999999</v>
      </c>
      <c r="DN65">
        <v>0.59402500000000202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18.507169999999999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17.918641999999998</v>
      </c>
      <c r="DN66">
        <v>0.58852800000000016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15.334186000000001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14.846558999999999</v>
      </c>
      <c r="DN67">
        <v>0.48762700000000159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17.974322000000001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17.402739</v>
      </c>
      <c r="DN68">
        <v>0.5715830000000004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18.600102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18.008618999999999</v>
      </c>
      <c r="DN69">
        <v>0.5914830000000002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18.070530999999999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17.495888000000001</v>
      </c>
      <c r="DN70">
        <v>0.57464299999999824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18.680029000000001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18.086003999999999</v>
      </c>
      <c r="DN71">
        <v>0.59402500000000202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18.680029000000001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18.086003999999999</v>
      </c>
      <c r="DN72">
        <v>0.59402500000000202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18.680029000000001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18.086003999999999</v>
      </c>
      <c r="DN73">
        <v>0.59402500000000202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18.680029000000001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18.086003999999999</v>
      </c>
      <c r="DN74">
        <v>0.59402500000000202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17.041204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16.499293999999999</v>
      </c>
      <c r="DN75">
        <v>0.54191000000000145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15.632433000000001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15.135322</v>
      </c>
      <c r="DN76">
        <v>0.4971110000000003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18.50421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17.915776000000001</v>
      </c>
      <c r="DN77">
        <v>0.58843399999999946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17.854749000000002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17.286968000000002</v>
      </c>
      <c r="DN78">
        <v>0.56778100000000009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18.598542999999999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18.007109</v>
      </c>
      <c r="DN79">
        <v>0.59143399999999957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18.680029000000001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18.086003999999999</v>
      </c>
      <c r="DN80">
        <v>0.59402500000000202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18.680029000000001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18.086003999999999</v>
      </c>
      <c r="DN81">
        <v>0.59402500000000202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18.680029000000001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18.086003999999999</v>
      </c>
      <c r="DN82">
        <v>0.59402500000000202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18.680029000000001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18.086003999999999</v>
      </c>
      <c r="DN83">
        <v>0.59402500000000202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18.680029000000001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18.086003999999999</v>
      </c>
      <c r="DN84">
        <v>0.59402500000000202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18.680029000000001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18.086003999999999</v>
      </c>
      <c r="DN85">
        <v>0.59402500000000202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18.680029000000001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18.086003999999999</v>
      </c>
      <c r="DN86">
        <v>0.59402500000000202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18.680029000000001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18.086003999999999</v>
      </c>
      <c r="DN87">
        <v>0.59402500000000202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18.680029000000001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18.086003999999999</v>
      </c>
      <c r="DN88">
        <v>0.59402500000000202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16.693688999999999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16.16283</v>
      </c>
      <c r="DN89">
        <v>0.53085899999999953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15.95838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15.450904</v>
      </c>
      <c r="DN90">
        <v>0.50747600000000048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18.680029000000001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18.086003999999999</v>
      </c>
      <c r="DN91">
        <v>0.59402500000000202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18.291177000000001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17.709517999999999</v>
      </c>
      <c r="DN92">
        <v>0.58165900000000192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13.586783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13.154723000000001</v>
      </c>
      <c r="DN93">
        <v>0.43205999999999989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16.033550000000002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15.523683</v>
      </c>
      <c r="DN94">
        <v>0.50986700000000162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18.199936999999998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17.621179000000001</v>
      </c>
      <c r="DN95">
        <v>0.578757999999997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15.277096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14.791283999999999</v>
      </c>
      <c r="DN96">
        <v>0.48581200000000102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17.194675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16.647884000000001</v>
      </c>
      <c r="DN97">
        <v>0.54679099999999892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14.219011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13.766845999999999</v>
      </c>
      <c r="DN98">
        <v>0.45216500000000082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0.40087786675000053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0.38812995074999984</v>
      </c>
      <c r="DN99">
        <f t="shared" si="3"/>
        <v>1.2747916000000017E-2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45096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0.6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497.33</v>
      </c>
      <c r="L3" s="176">
        <v>13.25</v>
      </c>
      <c r="M3" s="176">
        <v>62.89</v>
      </c>
      <c r="N3" s="176">
        <v>51.51</v>
      </c>
      <c r="O3" s="176">
        <v>72.37</v>
      </c>
      <c r="P3" s="176">
        <v>29</v>
      </c>
      <c r="Q3" s="176">
        <v>9.2100000000000009</v>
      </c>
      <c r="R3" s="176">
        <v>18.600000000000001</v>
      </c>
      <c r="S3" s="176">
        <v>11.89</v>
      </c>
      <c r="T3" s="176">
        <v>0.7</v>
      </c>
      <c r="U3" s="176">
        <v>60.13</v>
      </c>
      <c r="V3" s="176">
        <v>6.06</v>
      </c>
      <c r="W3" s="176">
        <v>17.55</v>
      </c>
      <c r="X3" s="176">
        <v>61.96</v>
      </c>
      <c r="Y3" s="176">
        <v>0</v>
      </c>
      <c r="Z3">
        <v>0</v>
      </c>
      <c r="AA3" s="176">
        <v>11.34</v>
      </c>
      <c r="AB3" s="176">
        <v>0</v>
      </c>
      <c r="AC3" s="176">
        <v>0</v>
      </c>
      <c r="AD3" s="176">
        <v>0</v>
      </c>
      <c r="AE3" s="176">
        <v>74.97</v>
      </c>
      <c r="AF3" s="176">
        <v>0</v>
      </c>
      <c r="AG3" s="176">
        <v>0</v>
      </c>
      <c r="AH3" s="176">
        <v>0</v>
      </c>
      <c r="AI3" s="176">
        <v>110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118.34</v>
      </c>
      <c r="AQ3" s="176">
        <v>38.36</v>
      </c>
      <c r="AR3" s="176">
        <v>0</v>
      </c>
      <c r="AS3" s="176">
        <v>3.55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2.11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497.33</v>
      </c>
      <c r="L4" s="176">
        <v>13.25</v>
      </c>
      <c r="M4" s="176">
        <v>62.89</v>
      </c>
      <c r="N4" s="176">
        <v>51.51</v>
      </c>
      <c r="O4" s="176">
        <v>72.37</v>
      </c>
      <c r="P4" s="176">
        <v>29</v>
      </c>
      <c r="Q4" s="176">
        <v>8.92</v>
      </c>
      <c r="R4" s="176">
        <v>18.600000000000001</v>
      </c>
      <c r="S4" s="176">
        <v>11.51</v>
      </c>
      <c r="T4" s="176">
        <v>0.7</v>
      </c>
      <c r="U4" s="176">
        <v>60.13</v>
      </c>
      <c r="V4" s="176">
        <v>6.06</v>
      </c>
      <c r="W4" s="176">
        <v>17.55</v>
      </c>
      <c r="X4" s="176">
        <v>61.96</v>
      </c>
      <c r="Y4" s="176">
        <v>0</v>
      </c>
      <c r="Z4">
        <v>0</v>
      </c>
      <c r="AA4" s="176">
        <v>11.34</v>
      </c>
      <c r="AB4" s="176">
        <v>0</v>
      </c>
      <c r="AC4" s="176">
        <v>0</v>
      </c>
      <c r="AD4" s="176">
        <v>0</v>
      </c>
      <c r="AE4" s="176">
        <v>74.97</v>
      </c>
      <c r="AF4" s="176">
        <v>0</v>
      </c>
      <c r="AG4" s="176">
        <v>0</v>
      </c>
      <c r="AH4" s="176">
        <v>0</v>
      </c>
      <c r="AI4" s="176">
        <v>110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118.34</v>
      </c>
      <c r="AQ4" s="176">
        <v>38.36</v>
      </c>
      <c r="AR4" s="176">
        <v>0</v>
      </c>
      <c r="AS4" s="176">
        <v>3.55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2.11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497.33</v>
      </c>
      <c r="L5" s="176">
        <v>13.25</v>
      </c>
      <c r="M5" s="176">
        <v>62.89</v>
      </c>
      <c r="N5" s="176">
        <v>51.51</v>
      </c>
      <c r="O5" s="176">
        <v>72.37</v>
      </c>
      <c r="P5" s="176">
        <v>29</v>
      </c>
      <c r="Q5" s="176">
        <v>8.92</v>
      </c>
      <c r="R5" s="176">
        <v>18.600000000000001</v>
      </c>
      <c r="S5" s="176">
        <v>11.51</v>
      </c>
      <c r="T5" s="176">
        <v>0.7</v>
      </c>
      <c r="U5" s="176">
        <v>60.13</v>
      </c>
      <c r="V5" s="176">
        <v>6.06</v>
      </c>
      <c r="W5" s="176">
        <v>17.55</v>
      </c>
      <c r="X5" s="176">
        <v>61.96</v>
      </c>
      <c r="Y5" s="176">
        <v>0</v>
      </c>
      <c r="Z5">
        <v>0</v>
      </c>
      <c r="AA5" s="176">
        <v>11.34</v>
      </c>
      <c r="AB5" s="176">
        <v>0</v>
      </c>
      <c r="AC5" s="176">
        <v>0</v>
      </c>
      <c r="AD5" s="176">
        <v>0</v>
      </c>
      <c r="AE5" s="176">
        <v>74.97</v>
      </c>
      <c r="AF5" s="176">
        <v>0</v>
      </c>
      <c r="AG5" s="176">
        <v>0</v>
      </c>
      <c r="AH5" s="176">
        <v>0</v>
      </c>
      <c r="AI5" s="176">
        <v>110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118.34</v>
      </c>
      <c r="AQ5" s="176">
        <v>38.36</v>
      </c>
      <c r="AR5" s="176">
        <v>0</v>
      </c>
      <c r="AS5" s="176">
        <v>3.55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2.11</v>
      </c>
      <c r="BA5" s="176">
        <v>1.53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497.33</v>
      </c>
      <c r="L6" s="176">
        <v>13.25</v>
      </c>
      <c r="M6" s="176">
        <v>62.89</v>
      </c>
      <c r="N6" s="176">
        <v>51.51</v>
      </c>
      <c r="O6" s="176">
        <v>72.37</v>
      </c>
      <c r="P6" s="176">
        <v>29</v>
      </c>
      <c r="Q6" s="176">
        <v>8.92</v>
      </c>
      <c r="R6" s="176">
        <v>18.600000000000001</v>
      </c>
      <c r="S6" s="176">
        <v>11.51</v>
      </c>
      <c r="T6" s="176">
        <v>0.7</v>
      </c>
      <c r="U6" s="176">
        <v>60.13</v>
      </c>
      <c r="V6" s="176">
        <v>6.06</v>
      </c>
      <c r="W6" s="176">
        <v>17.55</v>
      </c>
      <c r="X6" s="176">
        <v>61.96</v>
      </c>
      <c r="Y6" s="176">
        <v>0</v>
      </c>
      <c r="Z6">
        <v>0</v>
      </c>
      <c r="AA6" s="176">
        <v>11.34</v>
      </c>
      <c r="AB6" s="176">
        <v>0</v>
      </c>
      <c r="AC6" s="176">
        <v>0</v>
      </c>
      <c r="AD6" s="176">
        <v>0</v>
      </c>
      <c r="AE6" s="176">
        <v>74.97</v>
      </c>
      <c r="AF6" s="176">
        <v>0</v>
      </c>
      <c r="AG6" s="176">
        <v>0</v>
      </c>
      <c r="AH6" s="176">
        <v>0</v>
      </c>
      <c r="AI6" s="176">
        <v>110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118.34</v>
      </c>
      <c r="AQ6" s="176">
        <v>38.36</v>
      </c>
      <c r="AR6" s="176">
        <v>0</v>
      </c>
      <c r="AS6" s="176">
        <v>3.55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2.11</v>
      </c>
      <c r="BA6" s="176">
        <v>1.53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505.27</v>
      </c>
      <c r="L7" s="176">
        <v>13.25</v>
      </c>
      <c r="M7" s="176">
        <v>62.89</v>
      </c>
      <c r="N7" s="176">
        <v>51.51</v>
      </c>
      <c r="O7" s="176">
        <v>72.37</v>
      </c>
      <c r="P7" s="176">
        <v>29</v>
      </c>
      <c r="Q7" s="176">
        <v>8.92</v>
      </c>
      <c r="R7" s="176">
        <v>18.600000000000001</v>
      </c>
      <c r="S7" s="176">
        <v>11.51</v>
      </c>
      <c r="T7" s="176">
        <v>0.7</v>
      </c>
      <c r="U7" s="176">
        <v>60.13</v>
      </c>
      <c r="V7" s="176">
        <v>6.06</v>
      </c>
      <c r="W7" s="176">
        <v>17.55</v>
      </c>
      <c r="X7" s="176">
        <v>61.96</v>
      </c>
      <c r="Y7" s="176">
        <v>0</v>
      </c>
      <c r="Z7">
        <v>0</v>
      </c>
      <c r="AA7" s="176">
        <v>11.34</v>
      </c>
      <c r="AB7" s="176">
        <v>0</v>
      </c>
      <c r="AC7" s="176">
        <v>0</v>
      </c>
      <c r="AD7" s="176">
        <v>0</v>
      </c>
      <c r="AE7" s="176">
        <v>74.97</v>
      </c>
      <c r="AF7" s="176">
        <v>0</v>
      </c>
      <c r="AG7" s="176">
        <v>0</v>
      </c>
      <c r="AH7" s="176">
        <v>0</v>
      </c>
      <c r="AI7" s="176">
        <v>110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118.34</v>
      </c>
      <c r="AQ7" s="176">
        <v>38.36</v>
      </c>
      <c r="AR7" s="176">
        <v>0</v>
      </c>
      <c r="AS7" s="176">
        <v>3.55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2.11</v>
      </c>
      <c r="BA7" s="176">
        <v>1.53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497.32</v>
      </c>
      <c r="L8" s="176">
        <v>13.25</v>
      </c>
      <c r="M8" s="176">
        <v>62.89</v>
      </c>
      <c r="N8" s="176">
        <v>51.51</v>
      </c>
      <c r="O8" s="176">
        <v>72.37</v>
      </c>
      <c r="P8" s="176">
        <v>29</v>
      </c>
      <c r="Q8" s="176">
        <v>8.92</v>
      </c>
      <c r="R8" s="176">
        <v>18.600000000000001</v>
      </c>
      <c r="S8" s="176">
        <v>11.51</v>
      </c>
      <c r="T8" s="176">
        <v>0.7</v>
      </c>
      <c r="U8" s="176">
        <v>60.13</v>
      </c>
      <c r="V8" s="176">
        <v>6.06</v>
      </c>
      <c r="W8" s="176">
        <v>17.55</v>
      </c>
      <c r="X8" s="176">
        <v>61.96</v>
      </c>
      <c r="Y8" s="176">
        <v>0</v>
      </c>
      <c r="Z8">
        <v>0</v>
      </c>
      <c r="AA8" s="176">
        <v>11.34</v>
      </c>
      <c r="AB8" s="176">
        <v>0</v>
      </c>
      <c r="AC8" s="176">
        <v>0</v>
      </c>
      <c r="AD8" s="176">
        <v>0</v>
      </c>
      <c r="AE8" s="176">
        <v>74.97</v>
      </c>
      <c r="AF8" s="176">
        <v>0</v>
      </c>
      <c r="AG8" s="176">
        <v>0</v>
      </c>
      <c r="AH8" s="176">
        <v>0</v>
      </c>
      <c r="AI8" s="176">
        <v>110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118.34</v>
      </c>
      <c r="AQ8" s="176">
        <v>38.36</v>
      </c>
      <c r="AR8" s="176">
        <v>0</v>
      </c>
      <c r="AS8" s="176">
        <v>3.55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2.11</v>
      </c>
      <c r="BA8" s="176">
        <v>1.53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497.32</v>
      </c>
      <c r="L9" s="176">
        <v>13.25</v>
      </c>
      <c r="M9" s="176">
        <v>62.89</v>
      </c>
      <c r="N9" s="176">
        <v>51.51</v>
      </c>
      <c r="O9" s="176">
        <v>72.37</v>
      </c>
      <c r="P9" s="176">
        <v>29</v>
      </c>
      <c r="Q9" s="176">
        <v>8.92</v>
      </c>
      <c r="R9" s="176">
        <v>18.600000000000001</v>
      </c>
      <c r="S9" s="176">
        <v>11.51</v>
      </c>
      <c r="T9" s="176">
        <v>0.7</v>
      </c>
      <c r="U9" s="176">
        <v>60.13</v>
      </c>
      <c r="V9" s="176">
        <v>6.06</v>
      </c>
      <c r="W9" s="176">
        <v>17.55</v>
      </c>
      <c r="X9" s="176">
        <v>61.96</v>
      </c>
      <c r="Y9" s="176">
        <v>0</v>
      </c>
      <c r="Z9">
        <v>0</v>
      </c>
      <c r="AA9" s="176">
        <v>11.34</v>
      </c>
      <c r="AB9" s="176">
        <v>0</v>
      </c>
      <c r="AC9" s="176">
        <v>0</v>
      </c>
      <c r="AD9" s="176">
        <v>0</v>
      </c>
      <c r="AE9" s="176">
        <v>74.97</v>
      </c>
      <c r="AF9" s="176">
        <v>0</v>
      </c>
      <c r="AG9" s="176">
        <v>0</v>
      </c>
      <c r="AH9" s="176">
        <v>0</v>
      </c>
      <c r="AI9" s="176">
        <v>75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118.34</v>
      </c>
      <c r="AQ9" s="176">
        <v>38.36</v>
      </c>
      <c r="AR9" s="176">
        <v>0</v>
      </c>
      <c r="AS9" s="176">
        <v>3.55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2.11</v>
      </c>
      <c r="BA9" s="176">
        <v>1.53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497.32</v>
      </c>
      <c r="L10" s="176">
        <v>13.25</v>
      </c>
      <c r="M10" s="176">
        <v>62.89</v>
      </c>
      <c r="N10" s="176">
        <v>51.51</v>
      </c>
      <c r="O10" s="176">
        <v>72.37</v>
      </c>
      <c r="P10" s="176">
        <v>29</v>
      </c>
      <c r="Q10" s="176">
        <v>8.92</v>
      </c>
      <c r="R10" s="176">
        <v>18.600000000000001</v>
      </c>
      <c r="S10" s="176">
        <v>11.51</v>
      </c>
      <c r="T10" s="176">
        <v>0.7</v>
      </c>
      <c r="U10" s="176">
        <v>60.13</v>
      </c>
      <c r="V10" s="176">
        <v>6.06</v>
      </c>
      <c r="W10" s="176">
        <v>17.55</v>
      </c>
      <c r="X10" s="176">
        <v>61.96</v>
      </c>
      <c r="Y10" s="176">
        <v>0</v>
      </c>
      <c r="Z10">
        <v>0</v>
      </c>
      <c r="AA10" s="176">
        <v>11.34</v>
      </c>
      <c r="AB10" s="176">
        <v>0</v>
      </c>
      <c r="AC10" s="176">
        <v>0</v>
      </c>
      <c r="AD10" s="176">
        <v>0</v>
      </c>
      <c r="AE10" s="176">
        <v>74.97</v>
      </c>
      <c r="AF10" s="176">
        <v>0</v>
      </c>
      <c r="AG10" s="176">
        <v>0</v>
      </c>
      <c r="AH10" s="176">
        <v>0</v>
      </c>
      <c r="AI10" s="176">
        <v>75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118.34</v>
      </c>
      <c r="AQ10" s="176">
        <v>38.36</v>
      </c>
      <c r="AR10" s="176">
        <v>0</v>
      </c>
      <c r="AS10" s="176">
        <v>3.55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2.11</v>
      </c>
      <c r="BA10" s="176">
        <v>1.53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435.68</v>
      </c>
      <c r="L11" s="176">
        <v>13.25</v>
      </c>
      <c r="M11" s="176">
        <v>62.89</v>
      </c>
      <c r="N11" s="176">
        <v>51.51</v>
      </c>
      <c r="O11" s="176">
        <v>72.37</v>
      </c>
      <c r="P11" s="176">
        <v>29</v>
      </c>
      <c r="Q11" s="176">
        <v>8.92</v>
      </c>
      <c r="R11" s="176">
        <v>18.600000000000001</v>
      </c>
      <c r="S11" s="176">
        <v>11.52</v>
      </c>
      <c r="T11" s="176">
        <v>0.7</v>
      </c>
      <c r="U11" s="176">
        <v>60.13</v>
      </c>
      <c r="V11" s="176">
        <v>6.06</v>
      </c>
      <c r="W11" s="176">
        <v>17.55</v>
      </c>
      <c r="X11" s="176">
        <v>61.96</v>
      </c>
      <c r="Y11" s="176">
        <v>0</v>
      </c>
      <c r="Z11">
        <v>0</v>
      </c>
      <c r="AA11" s="176">
        <v>11.34</v>
      </c>
      <c r="AB11" s="176">
        <v>0</v>
      </c>
      <c r="AC11" s="176">
        <v>0</v>
      </c>
      <c r="AD11" s="176">
        <v>0</v>
      </c>
      <c r="AE11" s="176">
        <v>74.97</v>
      </c>
      <c r="AF11" s="176">
        <v>0</v>
      </c>
      <c r="AG11" s="176">
        <v>0</v>
      </c>
      <c r="AH11" s="176">
        <v>0</v>
      </c>
      <c r="AI11" s="176">
        <v>83.77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118.34</v>
      </c>
      <c r="AQ11" s="176">
        <v>38.36</v>
      </c>
      <c r="AR11" s="176">
        <v>0</v>
      </c>
      <c r="AS11" s="176">
        <v>3.58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2.11</v>
      </c>
      <c r="BA11" s="176">
        <v>1.53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387.27</v>
      </c>
      <c r="L12" s="176">
        <v>13.25</v>
      </c>
      <c r="M12" s="176">
        <v>62.89</v>
      </c>
      <c r="N12" s="176">
        <v>51.51</v>
      </c>
      <c r="O12" s="176">
        <v>72.37</v>
      </c>
      <c r="P12" s="176">
        <v>29</v>
      </c>
      <c r="Q12" s="176">
        <v>8.92</v>
      </c>
      <c r="R12" s="176">
        <v>18.600000000000001</v>
      </c>
      <c r="S12" s="176">
        <v>11.52</v>
      </c>
      <c r="T12" s="176">
        <v>0.7</v>
      </c>
      <c r="U12" s="176">
        <v>60.13</v>
      </c>
      <c r="V12" s="176">
        <v>6.06</v>
      </c>
      <c r="W12" s="176">
        <v>17.55</v>
      </c>
      <c r="X12" s="176">
        <v>61.96</v>
      </c>
      <c r="Y12" s="176">
        <v>0</v>
      </c>
      <c r="Z12">
        <v>0</v>
      </c>
      <c r="AA12" s="176">
        <v>11.29</v>
      </c>
      <c r="AB12" s="176">
        <v>0</v>
      </c>
      <c r="AC12" s="176">
        <v>0</v>
      </c>
      <c r="AD12" s="176">
        <v>0</v>
      </c>
      <c r="AE12" s="176">
        <v>74.97</v>
      </c>
      <c r="AF12" s="176">
        <v>0</v>
      </c>
      <c r="AG12" s="176">
        <v>0</v>
      </c>
      <c r="AH12" s="176">
        <v>0</v>
      </c>
      <c r="AI12" s="176">
        <v>83.77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118.34</v>
      </c>
      <c r="AQ12" s="176">
        <v>38.36</v>
      </c>
      <c r="AR12" s="176">
        <v>0</v>
      </c>
      <c r="AS12" s="176">
        <v>3.58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2.11</v>
      </c>
      <c r="BA12" s="176">
        <v>1.53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338.86</v>
      </c>
      <c r="L13" s="176">
        <v>13.25</v>
      </c>
      <c r="M13" s="176">
        <v>62.89</v>
      </c>
      <c r="N13" s="176">
        <v>51.51</v>
      </c>
      <c r="O13" s="176">
        <v>72.37</v>
      </c>
      <c r="P13" s="176">
        <v>29</v>
      </c>
      <c r="Q13" s="176">
        <v>8.92</v>
      </c>
      <c r="R13" s="176">
        <v>18.600000000000001</v>
      </c>
      <c r="S13" s="176">
        <v>11.52</v>
      </c>
      <c r="T13" s="176">
        <v>0.7</v>
      </c>
      <c r="U13" s="176">
        <v>60.13</v>
      </c>
      <c r="V13" s="176">
        <v>6.06</v>
      </c>
      <c r="W13" s="176">
        <v>17.809999999999999</v>
      </c>
      <c r="X13" s="176">
        <v>62.73</v>
      </c>
      <c r="Y13" s="176">
        <v>0</v>
      </c>
      <c r="Z13">
        <v>0</v>
      </c>
      <c r="AA13" s="176">
        <v>11.29</v>
      </c>
      <c r="AB13" s="176">
        <v>0</v>
      </c>
      <c r="AC13" s="176">
        <v>0</v>
      </c>
      <c r="AD13" s="176">
        <v>0</v>
      </c>
      <c r="AE13" s="176">
        <v>74.97</v>
      </c>
      <c r="AF13" s="176">
        <v>0</v>
      </c>
      <c r="AG13" s="176">
        <v>0</v>
      </c>
      <c r="AH13" s="176">
        <v>0</v>
      </c>
      <c r="AI13" s="176">
        <v>87.55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118.34</v>
      </c>
      <c r="AQ13" s="176">
        <v>38.36</v>
      </c>
      <c r="AR13" s="176">
        <v>0</v>
      </c>
      <c r="AS13" s="176">
        <v>3.65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2.11</v>
      </c>
      <c r="BA13" s="176">
        <v>1.53</v>
      </c>
      <c r="BB13" s="176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290.45</v>
      </c>
      <c r="L14" s="176">
        <v>13.25</v>
      </c>
      <c r="M14" s="176">
        <v>62.89</v>
      </c>
      <c r="N14" s="176">
        <v>51.51</v>
      </c>
      <c r="O14" s="176">
        <v>72.37</v>
      </c>
      <c r="P14" s="176">
        <v>29</v>
      </c>
      <c r="Q14" s="176">
        <v>8.92</v>
      </c>
      <c r="R14" s="176">
        <v>18.600000000000001</v>
      </c>
      <c r="S14" s="176">
        <v>11.52</v>
      </c>
      <c r="T14" s="176">
        <v>0.7</v>
      </c>
      <c r="U14" s="176">
        <v>60.13</v>
      </c>
      <c r="V14" s="176">
        <v>6.06</v>
      </c>
      <c r="W14" s="176">
        <v>17.809999999999999</v>
      </c>
      <c r="X14" s="176">
        <v>62.73</v>
      </c>
      <c r="Y14" s="176">
        <v>0</v>
      </c>
      <c r="Z14">
        <v>0</v>
      </c>
      <c r="AA14" s="176">
        <v>11.29</v>
      </c>
      <c r="AB14" s="176">
        <v>0</v>
      </c>
      <c r="AC14" s="176">
        <v>0</v>
      </c>
      <c r="AD14" s="176">
        <v>0</v>
      </c>
      <c r="AE14" s="176">
        <v>74.97</v>
      </c>
      <c r="AF14" s="176">
        <v>0</v>
      </c>
      <c r="AG14" s="176">
        <v>0</v>
      </c>
      <c r="AH14" s="176">
        <v>0</v>
      </c>
      <c r="AI14" s="176">
        <v>87.55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118.34</v>
      </c>
      <c r="AQ14" s="176">
        <v>38.36</v>
      </c>
      <c r="AR14" s="176">
        <v>0</v>
      </c>
      <c r="AS14" s="176">
        <v>3.65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2.11</v>
      </c>
      <c r="BA14" s="176">
        <v>1.53</v>
      </c>
      <c r="BB14" s="176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271.25</v>
      </c>
      <c r="L15" s="176">
        <v>2.9</v>
      </c>
      <c r="M15" s="176">
        <v>62.89</v>
      </c>
      <c r="N15" s="176">
        <v>51.51</v>
      </c>
      <c r="O15" s="176">
        <v>72.37</v>
      </c>
      <c r="P15" s="176">
        <v>29</v>
      </c>
      <c r="Q15" s="176">
        <v>4.76</v>
      </c>
      <c r="R15" s="176">
        <v>18.600000000000001</v>
      </c>
      <c r="S15" s="176">
        <v>6.12</v>
      </c>
      <c r="T15" s="176">
        <v>0.27</v>
      </c>
      <c r="U15" s="176">
        <v>60.13</v>
      </c>
      <c r="V15" s="176">
        <v>6.06</v>
      </c>
      <c r="W15" s="176">
        <v>17.809999999999999</v>
      </c>
      <c r="X15" s="176">
        <v>62.73</v>
      </c>
      <c r="Y15" s="176">
        <v>0</v>
      </c>
      <c r="Z15">
        <v>0</v>
      </c>
      <c r="AA15" s="176">
        <v>11.29</v>
      </c>
      <c r="AB15" s="176">
        <v>0</v>
      </c>
      <c r="AC15" s="176">
        <v>0</v>
      </c>
      <c r="AD15" s="176">
        <v>0</v>
      </c>
      <c r="AE15" s="176">
        <v>74.97</v>
      </c>
      <c r="AF15" s="176">
        <v>0</v>
      </c>
      <c r="AG15" s="176">
        <v>0</v>
      </c>
      <c r="AH15" s="176">
        <v>0</v>
      </c>
      <c r="AI15" s="176">
        <v>87.55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118.34</v>
      </c>
      <c r="AQ15" s="176">
        <v>38.36</v>
      </c>
      <c r="AR15" s="176">
        <v>0</v>
      </c>
      <c r="AS15" s="176">
        <v>3.65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2.11</v>
      </c>
      <c r="BA15" s="176">
        <v>1.53</v>
      </c>
      <c r="BB15" s="176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271.25</v>
      </c>
      <c r="L16" s="176">
        <v>2.9</v>
      </c>
      <c r="M16" s="176">
        <v>62.89</v>
      </c>
      <c r="N16" s="176">
        <v>51.51</v>
      </c>
      <c r="O16" s="176">
        <v>72.37</v>
      </c>
      <c r="P16" s="176">
        <v>29</v>
      </c>
      <c r="Q16" s="176">
        <v>4.76</v>
      </c>
      <c r="R16" s="176">
        <v>18.600000000000001</v>
      </c>
      <c r="S16" s="176">
        <v>6.12</v>
      </c>
      <c r="T16" s="176">
        <v>0.27</v>
      </c>
      <c r="U16" s="176">
        <v>60.13</v>
      </c>
      <c r="V16" s="176">
        <v>6.06</v>
      </c>
      <c r="W16" s="176">
        <v>17.809999999999999</v>
      </c>
      <c r="X16" s="176">
        <v>62.73</v>
      </c>
      <c r="Y16" s="176">
        <v>0</v>
      </c>
      <c r="Z16">
        <v>0</v>
      </c>
      <c r="AA16" s="176">
        <v>11.29</v>
      </c>
      <c r="AB16" s="176">
        <v>0</v>
      </c>
      <c r="AC16" s="176">
        <v>0</v>
      </c>
      <c r="AD16" s="176">
        <v>0</v>
      </c>
      <c r="AE16" s="176">
        <v>74.97</v>
      </c>
      <c r="AF16" s="176">
        <v>0</v>
      </c>
      <c r="AG16" s="176">
        <v>0</v>
      </c>
      <c r="AH16" s="176">
        <v>0</v>
      </c>
      <c r="AI16" s="176">
        <v>87.55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118.34</v>
      </c>
      <c r="AQ16" s="176">
        <v>38.36</v>
      </c>
      <c r="AR16" s="176">
        <v>0</v>
      </c>
      <c r="AS16" s="176">
        <v>3.65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2.11</v>
      </c>
      <c r="BA16" s="176">
        <v>1.53</v>
      </c>
      <c r="BB16" s="176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271.25</v>
      </c>
      <c r="L17" s="176">
        <v>2.9</v>
      </c>
      <c r="M17" s="176">
        <v>62.89</v>
      </c>
      <c r="N17" s="176">
        <v>51.51</v>
      </c>
      <c r="O17" s="176">
        <v>72.37</v>
      </c>
      <c r="P17" s="176">
        <v>29</v>
      </c>
      <c r="Q17" s="176">
        <v>4.76</v>
      </c>
      <c r="R17" s="176">
        <v>5.81</v>
      </c>
      <c r="S17" s="176">
        <v>6.12</v>
      </c>
      <c r="T17" s="176">
        <v>0.27</v>
      </c>
      <c r="U17" s="176">
        <v>60.13</v>
      </c>
      <c r="V17" s="176">
        <v>6.06</v>
      </c>
      <c r="W17" s="176">
        <v>17.809999999999999</v>
      </c>
      <c r="X17" s="176">
        <v>62.73</v>
      </c>
      <c r="Y17" s="176">
        <v>0</v>
      </c>
      <c r="Z17">
        <v>0</v>
      </c>
      <c r="AA17" s="176">
        <v>10.29</v>
      </c>
      <c r="AB17" s="176">
        <v>0</v>
      </c>
      <c r="AC17" s="176">
        <v>0</v>
      </c>
      <c r="AD17" s="176">
        <v>0</v>
      </c>
      <c r="AE17" s="176">
        <v>74.97</v>
      </c>
      <c r="AF17" s="176">
        <v>0</v>
      </c>
      <c r="AG17" s="176">
        <v>0</v>
      </c>
      <c r="AH17" s="176">
        <v>0</v>
      </c>
      <c r="AI17" s="176">
        <v>87.55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118.34</v>
      </c>
      <c r="AQ17" s="176">
        <v>14.52</v>
      </c>
      <c r="AR17" s="176">
        <v>0</v>
      </c>
      <c r="AS17" s="176">
        <v>0.97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2.11</v>
      </c>
      <c r="BA17" s="176">
        <v>1.53</v>
      </c>
      <c r="BB17" s="176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271.25</v>
      </c>
      <c r="L18" s="176">
        <v>2.9</v>
      </c>
      <c r="M18" s="176">
        <v>62.89</v>
      </c>
      <c r="N18" s="176">
        <v>51.51</v>
      </c>
      <c r="O18" s="176">
        <v>72.37</v>
      </c>
      <c r="P18" s="176">
        <v>29</v>
      </c>
      <c r="Q18" s="176">
        <v>4.76</v>
      </c>
      <c r="R18" s="176">
        <v>5.81</v>
      </c>
      <c r="S18" s="176">
        <v>6.12</v>
      </c>
      <c r="T18" s="176">
        <v>0.27</v>
      </c>
      <c r="U18" s="176">
        <v>60.13</v>
      </c>
      <c r="V18" s="176">
        <v>6.06</v>
      </c>
      <c r="W18" s="176">
        <v>17.809999999999999</v>
      </c>
      <c r="X18" s="176">
        <v>62.73</v>
      </c>
      <c r="Y18" s="176">
        <v>0</v>
      </c>
      <c r="Z18">
        <v>0</v>
      </c>
      <c r="AA18" s="176">
        <v>10.29</v>
      </c>
      <c r="AB18" s="176">
        <v>0</v>
      </c>
      <c r="AC18" s="176">
        <v>0</v>
      </c>
      <c r="AD18" s="176">
        <v>0</v>
      </c>
      <c r="AE18" s="176">
        <v>74.97</v>
      </c>
      <c r="AF18" s="176">
        <v>0</v>
      </c>
      <c r="AG18" s="176">
        <v>0</v>
      </c>
      <c r="AH18" s="176">
        <v>0</v>
      </c>
      <c r="AI18" s="176">
        <v>87.55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87.14</v>
      </c>
      <c r="AQ18" s="176">
        <v>14.52</v>
      </c>
      <c r="AR18" s="176">
        <v>0</v>
      </c>
      <c r="AS18" s="176">
        <v>0.97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2.11</v>
      </c>
      <c r="BA18" s="176">
        <v>1.53</v>
      </c>
      <c r="BB18" s="176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271.12</v>
      </c>
      <c r="L19" s="176">
        <v>2.92</v>
      </c>
      <c r="M19" s="176">
        <v>62.89</v>
      </c>
      <c r="N19" s="176">
        <v>51.51</v>
      </c>
      <c r="O19" s="176">
        <v>72.37</v>
      </c>
      <c r="P19" s="176">
        <v>29</v>
      </c>
      <c r="Q19" s="176">
        <v>4.76</v>
      </c>
      <c r="R19" s="176">
        <v>5.81</v>
      </c>
      <c r="S19" s="176">
        <v>5.99</v>
      </c>
      <c r="T19" s="176">
        <v>0.27</v>
      </c>
      <c r="U19" s="176">
        <v>60.13</v>
      </c>
      <c r="V19" s="176">
        <v>6.06</v>
      </c>
      <c r="W19" s="176">
        <v>17.809999999999999</v>
      </c>
      <c r="X19" s="176">
        <v>62.73</v>
      </c>
      <c r="Y19" s="176">
        <v>0</v>
      </c>
      <c r="Z19">
        <v>0</v>
      </c>
      <c r="AA19" s="176">
        <v>10.29</v>
      </c>
      <c r="AB19" s="176">
        <v>0</v>
      </c>
      <c r="AC19" s="176">
        <v>0</v>
      </c>
      <c r="AD19" s="176">
        <v>0</v>
      </c>
      <c r="AE19" s="176">
        <v>74.97</v>
      </c>
      <c r="AF19" s="176">
        <v>0</v>
      </c>
      <c r="AG19" s="176">
        <v>0</v>
      </c>
      <c r="AH19" s="176">
        <v>0</v>
      </c>
      <c r="AI19" s="176">
        <v>87.55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58.09</v>
      </c>
      <c r="AQ19" s="176">
        <v>14.52</v>
      </c>
      <c r="AR19" s="176">
        <v>0</v>
      </c>
      <c r="AS19" s="176">
        <v>0.97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2.11</v>
      </c>
      <c r="BA19" s="176">
        <v>1.53</v>
      </c>
      <c r="BB19" s="176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271.12</v>
      </c>
      <c r="L20" s="176">
        <v>6.06</v>
      </c>
      <c r="M20" s="176">
        <v>62.89</v>
      </c>
      <c r="N20" s="176">
        <v>51.51</v>
      </c>
      <c r="O20" s="176">
        <v>72.37</v>
      </c>
      <c r="P20" s="176">
        <v>29</v>
      </c>
      <c r="Q20" s="176">
        <v>4.76</v>
      </c>
      <c r="R20" s="176">
        <v>5.81</v>
      </c>
      <c r="S20" s="176">
        <v>5.99</v>
      </c>
      <c r="T20" s="176">
        <v>0.27</v>
      </c>
      <c r="U20" s="176">
        <v>60.13</v>
      </c>
      <c r="V20" s="176">
        <v>6.06</v>
      </c>
      <c r="W20" s="176">
        <v>17.809999999999999</v>
      </c>
      <c r="X20" s="176">
        <v>62.73</v>
      </c>
      <c r="Y20" s="176">
        <v>0</v>
      </c>
      <c r="Z20">
        <v>0</v>
      </c>
      <c r="AA20" s="176">
        <v>11.34</v>
      </c>
      <c r="AB20" s="176">
        <v>0</v>
      </c>
      <c r="AC20" s="176">
        <v>0</v>
      </c>
      <c r="AD20" s="176">
        <v>0</v>
      </c>
      <c r="AE20" s="176">
        <v>74.97</v>
      </c>
      <c r="AF20" s="176">
        <v>0</v>
      </c>
      <c r="AG20" s="176">
        <v>0</v>
      </c>
      <c r="AH20" s="176">
        <v>0</v>
      </c>
      <c r="AI20" s="176">
        <v>87.55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58.09</v>
      </c>
      <c r="AQ20" s="176">
        <v>14.52</v>
      </c>
      <c r="AR20" s="176">
        <v>0</v>
      </c>
      <c r="AS20" s="176">
        <v>0.97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2.11</v>
      </c>
      <c r="BA20" s="176">
        <v>1.53</v>
      </c>
      <c r="BB20" s="176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271.25</v>
      </c>
      <c r="L21" s="176">
        <v>6.06</v>
      </c>
      <c r="M21" s="176">
        <v>62.89</v>
      </c>
      <c r="N21" s="176">
        <v>51.51</v>
      </c>
      <c r="O21" s="176">
        <v>72.37</v>
      </c>
      <c r="P21" s="176">
        <v>29</v>
      </c>
      <c r="Q21" s="176">
        <v>4.76</v>
      </c>
      <c r="R21" s="176">
        <v>5.81</v>
      </c>
      <c r="S21" s="176">
        <v>6.12</v>
      </c>
      <c r="T21" s="176">
        <v>0.31</v>
      </c>
      <c r="U21" s="176">
        <v>60.13</v>
      </c>
      <c r="V21" s="176">
        <v>0.97</v>
      </c>
      <c r="W21" s="176">
        <v>4.84</v>
      </c>
      <c r="X21" s="176">
        <v>14.52</v>
      </c>
      <c r="Y21" s="176">
        <v>0</v>
      </c>
      <c r="Z21">
        <v>0</v>
      </c>
      <c r="AA21" s="176">
        <v>11.34</v>
      </c>
      <c r="AB21" s="176">
        <v>0</v>
      </c>
      <c r="AC21" s="176">
        <v>0</v>
      </c>
      <c r="AD21" s="176">
        <v>0</v>
      </c>
      <c r="AE21" s="176">
        <v>74.97</v>
      </c>
      <c r="AF21" s="176">
        <v>0</v>
      </c>
      <c r="AG21" s="176">
        <v>0</v>
      </c>
      <c r="AH21" s="176">
        <v>0</v>
      </c>
      <c r="AI21" s="176">
        <v>87.55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58.09</v>
      </c>
      <c r="AQ21" s="176">
        <v>14.52</v>
      </c>
      <c r="AR21" s="176">
        <v>0</v>
      </c>
      <c r="AS21" s="176">
        <v>0.97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2.11</v>
      </c>
      <c r="BA21" s="176">
        <v>1.53</v>
      </c>
      <c r="BB21" s="176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271.25</v>
      </c>
      <c r="L22" s="176">
        <v>2.9</v>
      </c>
      <c r="M22" s="176">
        <v>62.89</v>
      </c>
      <c r="N22" s="176">
        <v>51.51</v>
      </c>
      <c r="O22" s="176">
        <v>72.37</v>
      </c>
      <c r="P22" s="176">
        <v>29</v>
      </c>
      <c r="Q22" s="176">
        <v>4.76</v>
      </c>
      <c r="R22" s="176">
        <v>5.81</v>
      </c>
      <c r="S22" s="176">
        <v>6.12</v>
      </c>
      <c r="T22" s="176">
        <v>0.31</v>
      </c>
      <c r="U22" s="176">
        <v>60.13</v>
      </c>
      <c r="V22" s="176">
        <v>0.97</v>
      </c>
      <c r="W22" s="176">
        <v>4.84</v>
      </c>
      <c r="X22" s="176">
        <v>14.52</v>
      </c>
      <c r="Y22" s="176">
        <v>0</v>
      </c>
      <c r="Z22">
        <v>0</v>
      </c>
      <c r="AA22" s="176">
        <v>11.34</v>
      </c>
      <c r="AB22" s="176">
        <v>0</v>
      </c>
      <c r="AC22" s="176">
        <v>0</v>
      </c>
      <c r="AD22" s="176">
        <v>0</v>
      </c>
      <c r="AE22" s="176">
        <v>74.97</v>
      </c>
      <c r="AF22" s="176">
        <v>0</v>
      </c>
      <c r="AG22" s="176">
        <v>0</v>
      </c>
      <c r="AH22" s="176">
        <v>0</v>
      </c>
      <c r="AI22" s="176">
        <v>87.55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58.09</v>
      </c>
      <c r="AQ22" s="176">
        <v>14.52</v>
      </c>
      <c r="AR22" s="176">
        <v>0</v>
      </c>
      <c r="AS22" s="176">
        <v>0.97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2.11</v>
      </c>
      <c r="BA22" s="176">
        <v>1.53</v>
      </c>
      <c r="BB22" s="176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271.25</v>
      </c>
      <c r="L23" s="176">
        <v>5.83</v>
      </c>
      <c r="M23" s="176">
        <v>62.89</v>
      </c>
      <c r="N23" s="176">
        <v>51.51</v>
      </c>
      <c r="O23" s="176">
        <v>72.37</v>
      </c>
      <c r="P23" s="176">
        <v>29</v>
      </c>
      <c r="Q23" s="176">
        <v>4.6900000000000004</v>
      </c>
      <c r="R23" s="176">
        <v>5.81</v>
      </c>
      <c r="S23" s="176">
        <v>6.12</v>
      </c>
      <c r="T23" s="176">
        <v>0.31</v>
      </c>
      <c r="U23" s="176">
        <v>60.13</v>
      </c>
      <c r="V23" s="176">
        <v>0.97</v>
      </c>
      <c r="W23" s="176">
        <v>4.84</v>
      </c>
      <c r="X23" s="176">
        <v>14.52</v>
      </c>
      <c r="Y23" s="176">
        <v>0</v>
      </c>
      <c r="Z23">
        <v>0</v>
      </c>
      <c r="AA23" s="176">
        <v>11.34</v>
      </c>
      <c r="AB23" s="176">
        <v>0</v>
      </c>
      <c r="AC23" s="176">
        <v>0</v>
      </c>
      <c r="AD23" s="176">
        <v>0</v>
      </c>
      <c r="AE23" s="176">
        <v>74.97</v>
      </c>
      <c r="AF23" s="176">
        <v>0</v>
      </c>
      <c r="AG23" s="176">
        <v>0</v>
      </c>
      <c r="AH23" s="176">
        <v>0</v>
      </c>
      <c r="AI23" s="176">
        <v>87.55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58.09</v>
      </c>
      <c r="AQ23" s="176">
        <v>14.52</v>
      </c>
      <c r="AR23" s="176">
        <v>0</v>
      </c>
      <c r="AS23" s="176">
        <v>0.97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2.11</v>
      </c>
      <c r="BA23" s="176">
        <v>1.53</v>
      </c>
      <c r="BB23" s="176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271.25</v>
      </c>
      <c r="L24" s="176">
        <v>2.9</v>
      </c>
      <c r="M24" s="176">
        <v>62.89</v>
      </c>
      <c r="N24" s="176">
        <v>51.51</v>
      </c>
      <c r="O24" s="176">
        <v>72.37</v>
      </c>
      <c r="P24" s="176">
        <v>29</v>
      </c>
      <c r="Q24" s="176">
        <v>4.6900000000000004</v>
      </c>
      <c r="R24" s="176">
        <v>5.81</v>
      </c>
      <c r="S24" s="176">
        <v>6.12</v>
      </c>
      <c r="T24" s="176">
        <v>0.31</v>
      </c>
      <c r="U24" s="176">
        <v>60.13</v>
      </c>
      <c r="V24" s="176">
        <v>0.97</v>
      </c>
      <c r="W24" s="176">
        <v>4.84</v>
      </c>
      <c r="X24" s="176">
        <v>14.52</v>
      </c>
      <c r="Y24" s="176">
        <v>0</v>
      </c>
      <c r="Z24">
        <v>0</v>
      </c>
      <c r="AA24" s="176">
        <v>11.34</v>
      </c>
      <c r="AB24" s="176">
        <v>0</v>
      </c>
      <c r="AC24" s="176">
        <v>0</v>
      </c>
      <c r="AD24" s="176">
        <v>0</v>
      </c>
      <c r="AE24" s="176">
        <v>74.97</v>
      </c>
      <c r="AF24" s="176">
        <v>0</v>
      </c>
      <c r="AG24" s="176">
        <v>0</v>
      </c>
      <c r="AH24" s="176">
        <v>0</v>
      </c>
      <c r="AI24" s="176">
        <v>87.55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58.09</v>
      </c>
      <c r="AQ24" s="176">
        <v>14.52</v>
      </c>
      <c r="AR24" s="176">
        <v>0</v>
      </c>
      <c r="AS24" s="176">
        <v>0.97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2.11</v>
      </c>
      <c r="BA24" s="176">
        <v>1.53</v>
      </c>
      <c r="BB24" s="176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271.25</v>
      </c>
      <c r="L25" s="176">
        <v>2.9</v>
      </c>
      <c r="M25" s="176">
        <v>62.89</v>
      </c>
      <c r="N25" s="176">
        <v>51.51</v>
      </c>
      <c r="O25" s="176">
        <v>72.37</v>
      </c>
      <c r="P25" s="176">
        <v>29</v>
      </c>
      <c r="Q25" s="176">
        <v>4.6900000000000004</v>
      </c>
      <c r="R25" s="176">
        <v>5.81</v>
      </c>
      <c r="S25" s="176">
        <v>6.12</v>
      </c>
      <c r="T25" s="176">
        <v>0.31</v>
      </c>
      <c r="U25" s="176">
        <v>60.13</v>
      </c>
      <c r="V25" s="176">
        <v>0.97</v>
      </c>
      <c r="W25" s="176">
        <v>4.76</v>
      </c>
      <c r="X25" s="176">
        <v>14.52</v>
      </c>
      <c r="Y25" s="176">
        <v>0</v>
      </c>
      <c r="Z25">
        <v>0</v>
      </c>
      <c r="AA25" s="176">
        <v>11.34</v>
      </c>
      <c r="AB25" s="176">
        <v>0</v>
      </c>
      <c r="AC25" s="176">
        <v>0</v>
      </c>
      <c r="AD25" s="176">
        <v>0</v>
      </c>
      <c r="AE25" s="176">
        <v>74.97</v>
      </c>
      <c r="AF25" s="176">
        <v>0</v>
      </c>
      <c r="AG25" s="176">
        <v>0</v>
      </c>
      <c r="AH25" s="176">
        <v>0</v>
      </c>
      <c r="AI25" s="176">
        <v>87.55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58.09</v>
      </c>
      <c r="AQ25" s="176">
        <v>14.52</v>
      </c>
      <c r="AR25" s="176">
        <v>0</v>
      </c>
      <c r="AS25" s="176">
        <v>0.97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2.11</v>
      </c>
      <c r="BA25" s="176">
        <v>1.53</v>
      </c>
      <c r="BB25" s="176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271.25</v>
      </c>
      <c r="L26" s="176">
        <v>2.9</v>
      </c>
      <c r="M26" s="176">
        <v>62.89</v>
      </c>
      <c r="N26" s="176">
        <v>51.51</v>
      </c>
      <c r="O26" s="176">
        <v>72.37</v>
      </c>
      <c r="P26" s="176">
        <v>29</v>
      </c>
      <c r="Q26" s="176">
        <v>4.6900000000000004</v>
      </c>
      <c r="R26" s="176">
        <v>5.81</v>
      </c>
      <c r="S26" s="176">
        <v>6.12</v>
      </c>
      <c r="T26" s="176">
        <v>0.31</v>
      </c>
      <c r="U26" s="176">
        <v>60.13</v>
      </c>
      <c r="V26" s="176">
        <v>0.97</v>
      </c>
      <c r="W26" s="176">
        <v>4.76</v>
      </c>
      <c r="X26" s="176">
        <v>14.52</v>
      </c>
      <c r="Y26" s="176">
        <v>0</v>
      </c>
      <c r="Z26">
        <v>0</v>
      </c>
      <c r="AA26" s="176">
        <v>11.34</v>
      </c>
      <c r="AB26" s="176">
        <v>0</v>
      </c>
      <c r="AC26" s="176">
        <v>0</v>
      </c>
      <c r="AD26" s="176">
        <v>0</v>
      </c>
      <c r="AE26" s="176">
        <v>74.97</v>
      </c>
      <c r="AF26" s="176">
        <v>0</v>
      </c>
      <c r="AG26" s="176">
        <v>0</v>
      </c>
      <c r="AH26" s="176">
        <v>0</v>
      </c>
      <c r="AI26" s="176">
        <v>87.55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58.09</v>
      </c>
      <c r="AQ26" s="176">
        <v>14.52</v>
      </c>
      <c r="AR26" s="176">
        <v>0</v>
      </c>
      <c r="AS26" s="176">
        <v>0.97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2.11</v>
      </c>
      <c r="BA26" s="176">
        <v>1.53</v>
      </c>
      <c r="BB26" s="176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271.25</v>
      </c>
      <c r="L27" s="176">
        <v>2.99</v>
      </c>
      <c r="M27" s="176">
        <v>62.89</v>
      </c>
      <c r="N27" s="176">
        <v>51.51</v>
      </c>
      <c r="O27" s="176">
        <v>72.37</v>
      </c>
      <c r="P27" s="176">
        <v>29</v>
      </c>
      <c r="Q27" s="176">
        <v>4.6900000000000004</v>
      </c>
      <c r="R27" s="176">
        <v>5.81</v>
      </c>
      <c r="S27" s="176">
        <v>6.12</v>
      </c>
      <c r="T27" s="176">
        <v>0.31</v>
      </c>
      <c r="U27" s="176">
        <v>60.13</v>
      </c>
      <c r="V27" s="176">
        <v>0.97</v>
      </c>
      <c r="W27" s="176">
        <v>4.7300000000000004</v>
      </c>
      <c r="X27" s="176">
        <v>14.52</v>
      </c>
      <c r="Y27" s="176">
        <v>0</v>
      </c>
      <c r="Z27">
        <v>0</v>
      </c>
      <c r="AA27" s="176">
        <v>11.29</v>
      </c>
      <c r="AB27" s="176">
        <v>0</v>
      </c>
      <c r="AC27" s="176">
        <v>0</v>
      </c>
      <c r="AD27" s="176">
        <v>0</v>
      </c>
      <c r="AE27" s="176">
        <v>74.97</v>
      </c>
      <c r="AF27" s="176">
        <v>0</v>
      </c>
      <c r="AG27" s="176">
        <v>0</v>
      </c>
      <c r="AH27" s="176">
        <v>0</v>
      </c>
      <c r="AI27" s="176">
        <v>87.55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58.09</v>
      </c>
      <c r="AQ27" s="176">
        <v>14.52</v>
      </c>
      <c r="AR27" s="176">
        <v>14.61</v>
      </c>
      <c r="AS27" s="176">
        <v>0.97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2.11</v>
      </c>
      <c r="BA27" s="176">
        <v>1.53</v>
      </c>
      <c r="BB27" s="176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271.25</v>
      </c>
      <c r="L28" s="176">
        <v>5.75</v>
      </c>
      <c r="M28" s="176">
        <v>62.89</v>
      </c>
      <c r="N28" s="176">
        <v>51.51</v>
      </c>
      <c r="O28" s="176">
        <v>72.37</v>
      </c>
      <c r="P28" s="176">
        <v>29</v>
      </c>
      <c r="Q28" s="176">
        <v>4.6900000000000004</v>
      </c>
      <c r="R28" s="176">
        <v>5.81</v>
      </c>
      <c r="S28" s="176">
        <v>6.12</v>
      </c>
      <c r="T28" s="176">
        <v>0.31</v>
      </c>
      <c r="U28" s="176">
        <v>60.13</v>
      </c>
      <c r="V28" s="176">
        <v>0.97</v>
      </c>
      <c r="W28" s="176">
        <v>4.7300000000000004</v>
      </c>
      <c r="X28" s="176">
        <v>14.52</v>
      </c>
      <c r="Y28" s="176">
        <v>0</v>
      </c>
      <c r="Z28">
        <v>0</v>
      </c>
      <c r="AA28" s="176">
        <v>11.29</v>
      </c>
      <c r="AB28" s="176">
        <v>0</v>
      </c>
      <c r="AC28" s="176">
        <v>0</v>
      </c>
      <c r="AD28" s="176">
        <v>0</v>
      </c>
      <c r="AE28" s="176">
        <v>74.97</v>
      </c>
      <c r="AF28" s="176">
        <v>0</v>
      </c>
      <c r="AG28" s="176">
        <v>0</v>
      </c>
      <c r="AH28" s="176">
        <v>0</v>
      </c>
      <c r="AI28" s="176">
        <v>87.55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58.09</v>
      </c>
      <c r="AQ28" s="176">
        <v>14.52</v>
      </c>
      <c r="AR28" s="176">
        <v>25.74</v>
      </c>
      <c r="AS28" s="176">
        <v>0.97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2.11</v>
      </c>
      <c r="BA28" s="176">
        <v>1.53</v>
      </c>
      <c r="BB28" s="176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271.25</v>
      </c>
      <c r="L29" s="176">
        <v>5.75</v>
      </c>
      <c r="M29" s="176">
        <v>62.89</v>
      </c>
      <c r="N29" s="176">
        <v>51.51</v>
      </c>
      <c r="O29" s="176">
        <v>72.37</v>
      </c>
      <c r="P29" s="176">
        <v>29</v>
      </c>
      <c r="Q29" s="176">
        <v>4.6900000000000004</v>
      </c>
      <c r="R29" s="176">
        <v>5.81</v>
      </c>
      <c r="S29" s="176">
        <v>6.12</v>
      </c>
      <c r="T29" s="176">
        <v>0.31</v>
      </c>
      <c r="U29" s="176">
        <v>60.13</v>
      </c>
      <c r="V29" s="176">
        <v>0.97</v>
      </c>
      <c r="W29" s="176">
        <v>4.7300000000000004</v>
      </c>
      <c r="X29" s="176">
        <v>14.52</v>
      </c>
      <c r="Y29" s="176">
        <v>0</v>
      </c>
      <c r="Z29">
        <v>0</v>
      </c>
      <c r="AA29" s="176">
        <v>11.29</v>
      </c>
      <c r="AB29" s="176">
        <v>0</v>
      </c>
      <c r="AC29" s="176">
        <v>0</v>
      </c>
      <c r="AD29" s="176">
        <v>0</v>
      </c>
      <c r="AE29" s="176">
        <v>74.97</v>
      </c>
      <c r="AF29" s="176">
        <v>0</v>
      </c>
      <c r="AG29" s="176">
        <v>0</v>
      </c>
      <c r="AH29" s="176">
        <v>0</v>
      </c>
      <c r="AI29" s="176">
        <v>87.55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58.09</v>
      </c>
      <c r="AQ29" s="176">
        <v>14.52</v>
      </c>
      <c r="AR29" s="176">
        <v>39</v>
      </c>
      <c r="AS29" s="176">
        <v>1.78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2.11</v>
      </c>
      <c r="BA29" s="176">
        <v>1.53</v>
      </c>
      <c r="BB29" s="176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271.68</v>
      </c>
      <c r="L30" s="176">
        <v>5.75</v>
      </c>
      <c r="M30" s="176">
        <v>62.89</v>
      </c>
      <c r="N30" s="176">
        <v>51.51</v>
      </c>
      <c r="O30" s="176">
        <v>72.37</v>
      </c>
      <c r="P30" s="176">
        <v>29</v>
      </c>
      <c r="Q30" s="176">
        <v>4.6900000000000004</v>
      </c>
      <c r="R30" s="176">
        <v>5.81</v>
      </c>
      <c r="S30" s="176">
        <v>6.12</v>
      </c>
      <c r="T30" s="176">
        <v>0.31</v>
      </c>
      <c r="U30" s="176">
        <v>60.13</v>
      </c>
      <c r="V30" s="176">
        <v>0.97</v>
      </c>
      <c r="W30" s="176">
        <v>4.7300000000000004</v>
      </c>
      <c r="X30" s="176">
        <v>14.52</v>
      </c>
      <c r="Y30" s="176">
        <v>0</v>
      </c>
      <c r="Z30">
        <v>0</v>
      </c>
      <c r="AA30" s="176">
        <v>12.29</v>
      </c>
      <c r="AB30" s="176">
        <v>0</v>
      </c>
      <c r="AC30" s="176">
        <v>0</v>
      </c>
      <c r="AD30" s="176">
        <v>0</v>
      </c>
      <c r="AE30" s="176">
        <v>74.97</v>
      </c>
      <c r="AF30" s="176">
        <v>0</v>
      </c>
      <c r="AG30" s="176">
        <v>0</v>
      </c>
      <c r="AH30" s="176">
        <v>0</v>
      </c>
      <c r="AI30" s="176">
        <v>87.55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58.09</v>
      </c>
      <c r="AQ30" s="176">
        <v>14.52</v>
      </c>
      <c r="AR30" s="176">
        <v>46</v>
      </c>
      <c r="AS30" s="176">
        <v>1.78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2.11</v>
      </c>
      <c r="BA30" s="176">
        <v>1.53</v>
      </c>
      <c r="BB30" s="176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271.68</v>
      </c>
      <c r="L31" s="176">
        <v>5.75</v>
      </c>
      <c r="M31" s="176">
        <v>62.89</v>
      </c>
      <c r="N31" s="176">
        <v>51.51</v>
      </c>
      <c r="O31" s="176">
        <v>72.37</v>
      </c>
      <c r="P31" s="176">
        <v>29</v>
      </c>
      <c r="Q31" s="176">
        <v>4.6900000000000004</v>
      </c>
      <c r="R31" s="176">
        <v>9.85</v>
      </c>
      <c r="S31" s="176">
        <v>6.12</v>
      </c>
      <c r="T31" s="176">
        <v>0.31</v>
      </c>
      <c r="U31" s="176">
        <v>60.13</v>
      </c>
      <c r="V31" s="176">
        <v>0.97</v>
      </c>
      <c r="W31" s="176">
        <v>4.84</v>
      </c>
      <c r="X31" s="176">
        <v>14.95</v>
      </c>
      <c r="Y31" s="176">
        <v>0</v>
      </c>
      <c r="Z31">
        <v>0</v>
      </c>
      <c r="AA31" s="176">
        <v>12.34</v>
      </c>
      <c r="AB31" s="176">
        <v>0</v>
      </c>
      <c r="AC31" s="176">
        <v>0</v>
      </c>
      <c r="AD31" s="176">
        <v>0</v>
      </c>
      <c r="AE31" s="176">
        <v>74.97</v>
      </c>
      <c r="AF31" s="176">
        <v>0</v>
      </c>
      <c r="AG31" s="176">
        <v>0</v>
      </c>
      <c r="AH31" s="176">
        <v>0</v>
      </c>
      <c r="AI31" s="176">
        <v>87.55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58.09</v>
      </c>
      <c r="AQ31" s="176">
        <v>14.52</v>
      </c>
      <c r="AR31" s="176">
        <v>46</v>
      </c>
      <c r="AS31" s="176">
        <v>1.78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2.11</v>
      </c>
      <c r="BA31" s="176">
        <v>1.53</v>
      </c>
      <c r="BB31" s="176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271.68</v>
      </c>
      <c r="L32" s="176">
        <v>5.75</v>
      </c>
      <c r="M32" s="176">
        <v>62.89</v>
      </c>
      <c r="N32" s="176">
        <v>51.51</v>
      </c>
      <c r="O32" s="176">
        <v>72.37</v>
      </c>
      <c r="P32" s="176">
        <v>29</v>
      </c>
      <c r="Q32" s="176">
        <v>4.6900000000000004</v>
      </c>
      <c r="R32" s="176">
        <v>9.85</v>
      </c>
      <c r="S32" s="176">
        <v>6.12</v>
      </c>
      <c r="T32" s="176">
        <v>0.31</v>
      </c>
      <c r="U32" s="176">
        <v>60.13</v>
      </c>
      <c r="V32" s="176">
        <v>0.97</v>
      </c>
      <c r="W32" s="176">
        <v>4.84</v>
      </c>
      <c r="X32" s="176">
        <v>14.52</v>
      </c>
      <c r="Y32" s="176">
        <v>0</v>
      </c>
      <c r="Z32">
        <v>0</v>
      </c>
      <c r="AA32" s="176">
        <v>12.34</v>
      </c>
      <c r="AB32" s="176">
        <v>0</v>
      </c>
      <c r="AC32" s="176">
        <v>0</v>
      </c>
      <c r="AD32" s="176">
        <v>0</v>
      </c>
      <c r="AE32" s="176">
        <v>74.97</v>
      </c>
      <c r="AF32" s="176">
        <v>0</v>
      </c>
      <c r="AG32" s="176">
        <v>0</v>
      </c>
      <c r="AH32" s="176">
        <v>0</v>
      </c>
      <c r="AI32" s="176">
        <v>87.55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58.09</v>
      </c>
      <c r="AQ32" s="176">
        <v>14.52</v>
      </c>
      <c r="AR32" s="176">
        <v>46</v>
      </c>
      <c r="AS32" s="176">
        <v>1.78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2.11</v>
      </c>
      <c r="BA32" s="176">
        <v>1.53</v>
      </c>
      <c r="BB32" s="176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271.68</v>
      </c>
      <c r="L33" s="176">
        <v>5.75</v>
      </c>
      <c r="M33" s="176">
        <v>62.89</v>
      </c>
      <c r="N33" s="176">
        <v>51.51</v>
      </c>
      <c r="O33" s="176">
        <v>72.37</v>
      </c>
      <c r="P33" s="176">
        <v>29</v>
      </c>
      <c r="Q33" s="176">
        <v>4.6900000000000004</v>
      </c>
      <c r="R33" s="176">
        <v>9.85</v>
      </c>
      <c r="S33" s="176">
        <v>6.12</v>
      </c>
      <c r="T33" s="176">
        <v>0.31</v>
      </c>
      <c r="U33" s="176">
        <v>60.13</v>
      </c>
      <c r="V33" s="176">
        <v>0.97</v>
      </c>
      <c r="W33" s="176">
        <v>4.84</v>
      </c>
      <c r="X33" s="176">
        <v>14.52</v>
      </c>
      <c r="Y33" s="176">
        <v>0</v>
      </c>
      <c r="Z33">
        <v>0</v>
      </c>
      <c r="AA33" s="176">
        <v>12.34</v>
      </c>
      <c r="AB33" s="176">
        <v>0</v>
      </c>
      <c r="AC33" s="176">
        <v>0</v>
      </c>
      <c r="AD33" s="176">
        <v>0</v>
      </c>
      <c r="AE33" s="176">
        <v>74.97</v>
      </c>
      <c r="AF33" s="176">
        <v>0</v>
      </c>
      <c r="AG33" s="176">
        <v>0</v>
      </c>
      <c r="AH33" s="176">
        <v>0</v>
      </c>
      <c r="AI33" s="176">
        <v>87.55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58.09</v>
      </c>
      <c r="AQ33" s="176">
        <v>14.52</v>
      </c>
      <c r="AR33" s="176">
        <v>46</v>
      </c>
      <c r="AS33" s="176">
        <v>1.78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2.11</v>
      </c>
      <c r="BA33" s="176">
        <v>1.53</v>
      </c>
      <c r="BB33" s="176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271.68</v>
      </c>
      <c r="L34" s="176">
        <v>5.75</v>
      </c>
      <c r="M34" s="176">
        <v>62.89</v>
      </c>
      <c r="N34" s="176">
        <v>51.51</v>
      </c>
      <c r="O34" s="176">
        <v>72.37</v>
      </c>
      <c r="P34" s="176">
        <v>29</v>
      </c>
      <c r="Q34" s="176">
        <v>4.6900000000000004</v>
      </c>
      <c r="R34" s="176">
        <v>9.85</v>
      </c>
      <c r="S34" s="176">
        <v>6.12</v>
      </c>
      <c r="T34" s="176">
        <v>0.31</v>
      </c>
      <c r="U34" s="176">
        <v>60.13</v>
      </c>
      <c r="V34" s="176">
        <v>0.97</v>
      </c>
      <c r="W34" s="176">
        <v>4.84</v>
      </c>
      <c r="X34" s="176">
        <v>14.52</v>
      </c>
      <c r="Y34" s="176">
        <v>0</v>
      </c>
      <c r="Z34">
        <v>0</v>
      </c>
      <c r="AA34" s="176">
        <v>12.34</v>
      </c>
      <c r="AB34" s="176">
        <v>0</v>
      </c>
      <c r="AC34" s="176">
        <v>0</v>
      </c>
      <c r="AD34" s="176">
        <v>0</v>
      </c>
      <c r="AE34" s="176">
        <v>74.97</v>
      </c>
      <c r="AF34" s="176">
        <v>0</v>
      </c>
      <c r="AG34" s="176">
        <v>0</v>
      </c>
      <c r="AH34" s="176">
        <v>0</v>
      </c>
      <c r="AI34" s="176">
        <v>87.55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58.09</v>
      </c>
      <c r="AQ34" s="176">
        <v>14.52</v>
      </c>
      <c r="AR34" s="176">
        <v>46.5</v>
      </c>
      <c r="AS34" s="176">
        <v>1.71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2.11</v>
      </c>
      <c r="BA34" s="176">
        <v>1.53</v>
      </c>
      <c r="BB34" s="176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271.68</v>
      </c>
      <c r="L35" s="176">
        <v>5.75</v>
      </c>
      <c r="M35" s="176">
        <v>59.48</v>
      </c>
      <c r="N35" s="176">
        <v>51.51</v>
      </c>
      <c r="O35" s="176">
        <v>72.37</v>
      </c>
      <c r="P35" s="176">
        <v>29</v>
      </c>
      <c r="Q35" s="176">
        <v>4.6900000000000004</v>
      </c>
      <c r="R35" s="176">
        <v>9.85</v>
      </c>
      <c r="S35" s="176">
        <v>6.12</v>
      </c>
      <c r="T35" s="176">
        <v>0.31</v>
      </c>
      <c r="U35" s="176">
        <v>60.13</v>
      </c>
      <c r="V35" s="176">
        <v>0.97</v>
      </c>
      <c r="W35" s="176">
        <v>4.84</v>
      </c>
      <c r="X35" s="176">
        <v>14.52</v>
      </c>
      <c r="Y35" s="176">
        <v>0</v>
      </c>
      <c r="Z35">
        <v>0</v>
      </c>
      <c r="AA35" s="176">
        <v>12.34</v>
      </c>
      <c r="AB35" s="176">
        <v>0</v>
      </c>
      <c r="AC35" s="176">
        <v>0</v>
      </c>
      <c r="AD35" s="176">
        <v>0</v>
      </c>
      <c r="AE35" s="176">
        <v>74.97</v>
      </c>
      <c r="AF35" s="176">
        <v>0</v>
      </c>
      <c r="AG35" s="176">
        <v>0</v>
      </c>
      <c r="AH35" s="176">
        <v>0</v>
      </c>
      <c r="AI35" s="176">
        <v>87.55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58.09</v>
      </c>
      <c r="AQ35" s="176">
        <v>14.52</v>
      </c>
      <c r="AR35" s="176">
        <v>47.5</v>
      </c>
      <c r="AS35" s="176">
        <v>1.71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2.11</v>
      </c>
      <c r="BA35" s="176">
        <v>1.53</v>
      </c>
      <c r="BB35" s="176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271.68</v>
      </c>
      <c r="L36" s="176">
        <v>5.75</v>
      </c>
      <c r="M36" s="176">
        <v>59.48</v>
      </c>
      <c r="N36" s="176">
        <v>51.51</v>
      </c>
      <c r="O36" s="176">
        <v>72.37</v>
      </c>
      <c r="P36" s="176">
        <v>29</v>
      </c>
      <c r="Q36" s="176">
        <v>4.6900000000000004</v>
      </c>
      <c r="R36" s="176">
        <v>9.85</v>
      </c>
      <c r="S36" s="176">
        <v>6.12</v>
      </c>
      <c r="T36" s="176">
        <v>0.31</v>
      </c>
      <c r="U36" s="176">
        <v>60.13</v>
      </c>
      <c r="V36" s="176">
        <v>0.97</v>
      </c>
      <c r="W36" s="176">
        <v>4.84</v>
      </c>
      <c r="X36" s="176">
        <v>14.52</v>
      </c>
      <c r="Y36" s="176">
        <v>0</v>
      </c>
      <c r="Z36">
        <v>0</v>
      </c>
      <c r="AA36" s="176">
        <v>12.34</v>
      </c>
      <c r="AB36" s="176">
        <v>0</v>
      </c>
      <c r="AC36" s="176">
        <v>0</v>
      </c>
      <c r="AD36" s="176">
        <v>0</v>
      </c>
      <c r="AE36" s="176">
        <v>74.97</v>
      </c>
      <c r="AF36" s="176">
        <v>0</v>
      </c>
      <c r="AG36" s="176">
        <v>0</v>
      </c>
      <c r="AH36" s="176">
        <v>0</v>
      </c>
      <c r="AI36" s="176">
        <v>87.55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58.09</v>
      </c>
      <c r="AQ36" s="176">
        <v>14.52</v>
      </c>
      <c r="AR36" s="176">
        <v>47.5</v>
      </c>
      <c r="AS36" s="176">
        <v>1.71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2.11</v>
      </c>
      <c r="BA36" s="176">
        <v>1.53</v>
      </c>
      <c r="BB36" s="176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271.68</v>
      </c>
      <c r="L37" s="176">
        <v>5.75</v>
      </c>
      <c r="M37" s="176">
        <v>59.48</v>
      </c>
      <c r="N37" s="176">
        <v>51.51</v>
      </c>
      <c r="O37" s="176">
        <v>72.37</v>
      </c>
      <c r="P37" s="176">
        <v>29</v>
      </c>
      <c r="Q37" s="176">
        <v>4.6900000000000004</v>
      </c>
      <c r="R37" s="176">
        <v>9.85</v>
      </c>
      <c r="S37" s="176">
        <v>6.12</v>
      </c>
      <c r="T37" s="176">
        <v>0.31</v>
      </c>
      <c r="U37" s="176">
        <v>60.13</v>
      </c>
      <c r="V37" s="176">
        <v>0.97</v>
      </c>
      <c r="W37" s="176">
        <v>4.84</v>
      </c>
      <c r="X37" s="176">
        <v>14.52</v>
      </c>
      <c r="Y37" s="176">
        <v>0</v>
      </c>
      <c r="Z37">
        <v>0</v>
      </c>
      <c r="AA37" s="176">
        <v>12.34</v>
      </c>
      <c r="AB37" s="176">
        <v>0</v>
      </c>
      <c r="AC37" s="176">
        <v>0</v>
      </c>
      <c r="AD37" s="176">
        <v>0</v>
      </c>
      <c r="AE37" s="176">
        <v>74.97</v>
      </c>
      <c r="AF37" s="176">
        <v>0</v>
      </c>
      <c r="AG37" s="176">
        <v>0</v>
      </c>
      <c r="AH37" s="176">
        <v>0</v>
      </c>
      <c r="AI37" s="176">
        <v>87.55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58.09</v>
      </c>
      <c r="AQ37" s="176">
        <v>14.52</v>
      </c>
      <c r="AR37" s="176">
        <v>47.5</v>
      </c>
      <c r="AS37" s="176">
        <v>1.71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1.58</v>
      </c>
      <c r="BA37" s="176">
        <v>1.53</v>
      </c>
      <c r="BB37" s="176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271.68</v>
      </c>
      <c r="L38" s="176">
        <v>5.75</v>
      </c>
      <c r="M38" s="176">
        <v>59.48</v>
      </c>
      <c r="N38" s="176">
        <v>51.51</v>
      </c>
      <c r="O38" s="176">
        <v>72.37</v>
      </c>
      <c r="P38" s="176">
        <v>29</v>
      </c>
      <c r="Q38" s="176">
        <v>4.6900000000000004</v>
      </c>
      <c r="R38" s="176">
        <v>9.85</v>
      </c>
      <c r="S38" s="176">
        <v>6.12</v>
      </c>
      <c r="T38" s="176">
        <v>0.31</v>
      </c>
      <c r="U38" s="176">
        <v>60.13</v>
      </c>
      <c r="V38" s="176">
        <v>0.97</v>
      </c>
      <c r="W38" s="176">
        <v>4.84</v>
      </c>
      <c r="X38" s="176">
        <v>14.52</v>
      </c>
      <c r="Y38" s="176">
        <v>0</v>
      </c>
      <c r="Z38">
        <v>0</v>
      </c>
      <c r="AA38" s="176">
        <v>12.34</v>
      </c>
      <c r="AB38" s="176">
        <v>0</v>
      </c>
      <c r="AC38" s="176">
        <v>0</v>
      </c>
      <c r="AD38" s="176">
        <v>0</v>
      </c>
      <c r="AE38" s="176">
        <v>74.97</v>
      </c>
      <c r="AF38" s="176">
        <v>0</v>
      </c>
      <c r="AG38" s="176">
        <v>0</v>
      </c>
      <c r="AH38" s="176">
        <v>0</v>
      </c>
      <c r="AI38" s="176">
        <v>87.55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58.09</v>
      </c>
      <c r="AQ38" s="176">
        <v>14.52</v>
      </c>
      <c r="AR38" s="176">
        <v>47.5</v>
      </c>
      <c r="AS38" s="176">
        <v>1.71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1.58</v>
      </c>
      <c r="BA38" s="176">
        <v>1.53</v>
      </c>
      <c r="BB38" s="176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272.04000000000002</v>
      </c>
      <c r="L39" s="176">
        <v>6.29</v>
      </c>
      <c r="M39" s="176">
        <v>59.48</v>
      </c>
      <c r="N39" s="176">
        <v>51.51</v>
      </c>
      <c r="O39" s="176">
        <v>72.37</v>
      </c>
      <c r="P39" s="176">
        <v>29</v>
      </c>
      <c r="Q39" s="176">
        <v>5.12</v>
      </c>
      <c r="R39" s="176">
        <v>9.6999999999999993</v>
      </c>
      <c r="S39" s="176">
        <v>6.02</v>
      </c>
      <c r="T39" s="176">
        <v>0.32</v>
      </c>
      <c r="U39" s="176">
        <v>60.13</v>
      </c>
      <c r="V39" s="176">
        <v>0.97</v>
      </c>
      <c r="W39" s="176">
        <v>4.84</v>
      </c>
      <c r="X39" s="176">
        <v>14.52</v>
      </c>
      <c r="Y39" s="176">
        <v>0</v>
      </c>
      <c r="Z39">
        <v>0</v>
      </c>
      <c r="AA39" s="176">
        <v>12.34</v>
      </c>
      <c r="AB39" s="176">
        <v>0</v>
      </c>
      <c r="AC39" s="176">
        <v>0</v>
      </c>
      <c r="AD39" s="176">
        <v>0</v>
      </c>
      <c r="AE39" s="176">
        <v>74.97</v>
      </c>
      <c r="AF39" s="176">
        <v>0</v>
      </c>
      <c r="AG39" s="176">
        <v>0</v>
      </c>
      <c r="AH39" s="176">
        <v>0</v>
      </c>
      <c r="AI39" s="176">
        <v>87.55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58.09</v>
      </c>
      <c r="AQ39" s="176">
        <v>14.52</v>
      </c>
      <c r="AR39" s="176">
        <v>47.5</v>
      </c>
      <c r="AS39" s="176">
        <v>1.71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1.58</v>
      </c>
      <c r="BA39" s="176">
        <v>1.53</v>
      </c>
      <c r="BB39" s="176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272.14999999999998</v>
      </c>
      <c r="L40" s="176">
        <v>6.29</v>
      </c>
      <c r="M40" s="176">
        <v>59.48</v>
      </c>
      <c r="N40" s="176">
        <v>51.51</v>
      </c>
      <c r="O40" s="176">
        <v>72.37</v>
      </c>
      <c r="P40" s="176">
        <v>29</v>
      </c>
      <c r="Q40" s="176">
        <v>5.12</v>
      </c>
      <c r="R40" s="176">
        <v>9.85</v>
      </c>
      <c r="S40" s="176">
        <v>6.14</v>
      </c>
      <c r="T40" s="176">
        <v>0.32</v>
      </c>
      <c r="U40" s="176">
        <v>60.13</v>
      </c>
      <c r="V40" s="176">
        <v>0.97</v>
      </c>
      <c r="W40" s="176">
        <v>4.84</v>
      </c>
      <c r="X40" s="176">
        <v>14.52</v>
      </c>
      <c r="Y40" s="176">
        <v>0</v>
      </c>
      <c r="Z40">
        <v>0</v>
      </c>
      <c r="AA40" s="176">
        <v>12.34</v>
      </c>
      <c r="AB40" s="176">
        <v>0</v>
      </c>
      <c r="AC40" s="176">
        <v>0</v>
      </c>
      <c r="AD40" s="176">
        <v>0</v>
      </c>
      <c r="AE40" s="176">
        <v>74.97</v>
      </c>
      <c r="AF40" s="176">
        <v>0</v>
      </c>
      <c r="AG40" s="176">
        <v>0</v>
      </c>
      <c r="AH40" s="176">
        <v>0</v>
      </c>
      <c r="AI40" s="176">
        <v>87.55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58.09</v>
      </c>
      <c r="AQ40" s="176">
        <v>14.52</v>
      </c>
      <c r="AR40" s="176">
        <v>47.5</v>
      </c>
      <c r="AS40" s="176">
        <v>0.97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1.58</v>
      </c>
      <c r="BA40" s="176">
        <v>1.53</v>
      </c>
      <c r="BB40" s="176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272.14999999999998</v>
      </c>
      <c r="L41" s="176">
        <v>6.29</v>
      </c>
      <c r="M41" s="176">
        <v>59.47</v>
      </c>
      <c r="N41" s="176">
        <v>51.51</v>
      </c>
      <c r="O41" s="176">
        <v>72.37</v>
      </c>
      <c r="P41" s="176">
        <v>29</v>
      </c>
      <c r="Q41" s="176">
        <v>5.12</v>
      </c>
      <c r="R41" s="176">
        <v>9.89</v>
      </c>
      <c r="S41" s="176">
        <v>6.14</v>
      </c>
      <c r="T41" s="176">
        <v>0.32</v>
      </c>
      <c r="U41" s="176">
        <v>60.13</v>
      </c>
      <c r="V41" s="176">
        <v>0.97</v>
      </c>
      <c r="W41" s="176">
        <v>4.91</v>
      </c>
      <c r="X41" s="176">
        <v>14.69</v>
      </c>
      <c r="Y41" s="176">
        <v>0</v>
      </c>
      <c r="Z41">
        <v>0</v>
      </c>
      <c r="AA41" s="176">
        <v>12.34</v>
      </c>
      <c r="AB41" s="176">
        <v>0</v>
      </c>
      <c r="AC41" s="176">
        <v>0</v>
      </c>
      <c r="AD41" s="176">
        <v>0</v>
      </c>
      <c r="AE41" s="176">
        <v>74.97</v>
      </c>
      <c r="AF41" s="176">
        <v>0</v>
      </c>
      <c r="AG41" s="176">
        <v>0</v>
      </c>
      <c r="AH41" s="176">
        <v>0</v>
      </c>
      <c r="AI41" s="176">
        <v>87.55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58.09</v>
      </c>
      <c r="AQ41" s="176">
        <v>14.66</v>
      </c>
      <c r="AR41" s="176">
        <v>47.5</v>
      </c>
      <c r="AS41" s="176">
        <v>0.97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1.58</v>
      </c>
      <c r="BA41" s="176">
        <v>1.53</v>
      </c>
      <c r="BB41" s="176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272.14999999999998</v>
      </c>
      <c r="L42" s="176">
        <v>6.29</v>
      </c>
      <c r="M42" s="176">
        <v>59.47</v>
      </c>
      <c r="N42" s="176">
        <v>51.51</v>
      </c>
      <c r="O42" s="176">
        <v>72.37</v>
      </c>
      <c r="P42" s="176">
        <v>29</v>
      </c>
      <c r="Q42" s="176">
        <v>5.12</v>
      </c>
      <c r="R42" s="176">
        <v>9.89</v>
      </c>
      <c r="S42" s="176">
        <v>6.14</v>
      </c>
      <c r="T42" s="176">
        <v>0.32</v>
      </c>
      <c r="U42" s="176">
        <v>60.13</v>
      </c>
      <c r="V42" s="176">
        <v>0.97</v>
      </c>
      <c r="W42" s="176">
        <v>4.91</v>
      </c>
      <c r="X42" s="176">
        <v>14.69</v>
      </c>
      <c r="Y42" s="176">
        <v>0</v>
      </c>
      <c r="Z42">
        <v>0</v>
      </c>
      <c r="AA42" s="176">
        <v>12.34</v>
      </c>
      <c r="AB42" s="176">
        <v>0</v>
      </c>
      <c r="AC42" s="176">
        <v>0</v>
      </c>
      <c r="AD42" s="176">
        <v>0</v>
      </c>
      <c r="AE42" s="176">
        <v>74.97</v>
      </c>
      <c r="AF42" s="176">
        <v>0</v>
      </c>
      <c r="AG42" s="176">
        <v>0</v>
      </c>
      <c r="AH42" s="176">
        <v>0</v>
      </c>
      <c r="AI42" s="176">
        <v>87.55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58.09</v>
      </c>
      <c r="AQ42" s="176">
        <v>14.66</v>
      </c>
      <c r="AR42" s="176">
        <v>47.5</v>
      </c>
      <c r="AS42" s="176">
        <v>0.97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1.58</v>
      </c>
      <c r="BA42" s="176">
        <v>1.53</v>
      </c>
      <c r="BB42" s="176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272.04000000000002</v>
      </c>
      <c r="L43" s="176">
        <v>5.71</v>
      </c>
      <c r="M43" s="176">
        <v>59.47</v>
      </c>
      <c r="N43" s="176">
        <v>51.51</v>
      </c>
      <c r="O43" s="176">
        <v>72.37</v>
      </c>
      <c r="P43" s="176">
        <v>29</v>
      </c>
      <c r="Q43" s="176">
        <v>5.12</v>
      </c>
      <c r="R43" s="176">
        <v>9.74</v>
      </c>
      <c r="S43" s="176">
        <v>6.02</v>
      </c>
      <c r="T43" s="176">
        <v>0.32</v>
      </c>
      <c r="U43" s="176">
        <v>60.13</v>
      </c>
      <c r="V43" s="176">
        <v>0.97</v>
      </c>
      <c r="W43" s="176">
        <v>4.9000000000000004</v>
      </c>
      <c r="X43" s="176">
        <v>14.52</v>
      </c>
      <c r="Y43" s="176">
        <v>0</v>
      </c>
      <c r="Z43">
        <v>0</v>
      </c>
      <c r="AA43" s="176">
        <v>12.39</v>
      </c>
      <c r="AB43" s="176">
        <v>0</v>
      </c>
      <c r="AC43" s="176">
        <v>0</v>
      </c>
      <c r="AD43" s="176">
        <v>0</v>
      </c>
      <c r="AE43" s="176">
        <v>74.97</v>
      </c>
      <c r="AF43" s="176">
        <v>0</v>
      </c>
      <c r="AG43" s="176">
        <v>0</v>
      </c>
      <c r="AH43" s="176">
        <v>0</v>
      </c>
      <c r="AI43" s="176">
        <v>87.55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58.09</v>
      </c>
      <c r="AQ43" s="176">
        <v>14.66</v>
      </c>
      <c r="AR43" s="176">
        <v>47.5</v>
      </c>
      <c r="AS43" s="176">
        <v>0.97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1.58</v>
      </c>
      <c r="BA43" s="176">
        <v>1.53</v>
      </c>
      <c r="BB43" s="176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272.04000000000002</v>
      </c>
      <c r="L44" s="176">
        <v>5.71</v>
      </c>
      <c r="M44" s="176">
        <v>59.47</v>
      </c>
      <c r="N44" s="176">
        <v>51.51</v>
      </c>
      <c r="O44" s="176">
        <v>72.37</v>
      </c>
      <c r="P44" s="176">
        <v>29</v>
      </c>
      <c r="Q44" s="176">
        <v>5.12</v>
      </c>
      <c r="R44" s="176">
        <v>9.74</v>
      </c>
      <c r="S44" s="176">
        <v>6.02</v>
      </c>
      <c r="T44" s="176">
        <v>0.32</v>
      </c>
      <c r="U44" s="176">
        <v>60.13</v>
      </c>
      <c r="V44" s="176">
        <v>0.97</v>
      </c>
      <c r="W44" s="176">
        <v>4.84</v>
      </c>
      <c r="X44" s="176">
        <v>14.52</v>
      </c>
      <c r="Y44" s="176">
        <v>0</v>
      </c>
      <c r="Z44">
        <v>0</v>
      </c>
      <c r="AA44" s="176">
        <v>12.39</v>
      </c>
      <c r="AB44" s="176">
        <v>0</v>
      </c>
      <c r="AC44" s="176">
        <v>0</v>
      </c>
      <c r="AD44" s="176">
        <v>0</v>
      </c>
      <c r="AE44" s="176">
        <v>74.97</v>
      </c>
      <c r="AF44" s="176">
        <v>0</v>
      </c>
      <c r="AG44" s="176">
        <v>0</v>
      </c>
      <c r="AH44" s="176">
        <v>0</v>
      </c>
      <c r="AI44" s="176">
        <v>87.55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58.09</v>
      </c>
      <c r="AQ44" s="176">
        <v>14.66</v>
      </c>
      <c r="AR44" s="176">
        <v>47.5</v>
      </c>
      <c r="AS44" s="176">
        <v>0.97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1.58</v>
      </c>
      <c r="BA44" s="176">
        <v>1.53</v>
      </c>
      <c r="BB44" s="176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272.16000000000003</v>
      </c>
      <c r="L45" s="176">
        <v>5.71</v>
      </c>
      <c r="M45" s="176">
        <v>59.47</v>
      </c>
      <c r="N45" s="176">
        <v>51.51</v>
      </c>
      <c r="O45" s="176">
        <v>72.37</v>
      </c>
      <c r="P45" s="176">
        <v>29</v>
      </c>
      <c r="Q45" s="176">
        <v>5.12</v>
      </c>
      <c r="R45" s="176">
        <v>6.85</v>
      </c>
      <c r="S45" s="176">
        <v>6.14</v>
      </c>
      <c r="T45" s="176">
        <v>0.32</v>
      </c>
      <c r="U45" s="176">
        <v>60.13</v>
      </c>
      <c r="V45" s="176">
        <v>0.97</v>
      </c>
      <c r="W45" s="176">
        <v>4.84</v>
      </c>
      <c r="X45" s="176">
        <v>14.52</v>
      </c>
      <c r="Y45" s="176">
        <v>0</v>
      </c>
      <c r="Z45">
        <v>0</v>
      </c>
      <c r="AA45" s="176">
        <v>12.39</v>
      </c>
      <c r="AB45" s="176">
        <v>0</v>
      </c>
      <c r="AC45" s="176">
        <v>0</v>
      </c>
      <c r="AD45" s="176">
        <v>0</v>
      </c>
      <c r="AE45" s="176">
        <v>74.97</v>
      </c>
      <c r="AF45" s="176">
        <v>0</v>
      </c>
      <c r="AG45" s="176">
        <v>0</v>
      </c>
      <c r="AH45" s="176">
        <v>0</v>
      </c>
      <c r="AI45" s="176">
        <v>87.55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58.09</v>
      </c>
      <c r="AQ45" s="176">
        <v>14.66</v>
      </c>
      <c r="AR45" s="176">
        <v>47.5</v>
      </c>
      <c r="AS45" s="176">
        <v>0.97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1.06</v>
      </c>
      <c r="BA45" s="176">
        <v>1.53</v>
      </c>
      <c r="BB45" s="176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272.16000000000003</v>
      </c>
      <c r="L46" s="176">
        <v>5.71</v>
      </c>
      <c r="M46" s="176">
        <v>59.47</v>
      </c>
      <c r="N46" s="176">
        <v>51.51</v>
      </c>
      <c r="O46" s="176">
        <v>72.37</v>
      </c>
      <c r="P46" s="176">
        <v>29</v>
      </c>
      <c r="Q46" s="176">
        <v>5.12</v>
      </c>
      <c r="R46" s="176">
        <v>6.85</v>
      </c>
      <c r="S46" s="176">
        <v>6.14</v>
      </c>
      <c r="T46" s="176">
        <v>0.32</v>
      </c>
      <c r="U46" s="176">
        <v>60.13</v>
      </c>
      <c r="V46" s="176">
        <v>0.97</v>
      </c>
      <c r="W46" s="176">
        <v>4.84</v>
      </c>
      <c r="X46" s="176">
        <v>14.52</v>
      </c>
      <c r="Y46" s="176">
        <v>0</v>
      </c>
      <c r="Z46">
        <v>0</v>
      </c>
      <c r="AA46" s="176">
        <v>12.39</v>
      </c>
      <c r="AB46" s="176">
        <v>0</v>
      </c>
      <c r="AC46" s="176">
        <v>0</v>
      </c>
      <c r="AD46" s="176">
        <v>0</v>
      </c>
      <c r="AE46" s="176">
        <v>74.97</v>
      </c>
      <c r="AF46" s="176">
        <v>0</v>
      </c>
      <c r="AG46" s="176">
        <v>0</v>
      </c>
      <c r="AH46" s="176">
        <v>0</v>
      </c>
      <c r="AI46" s="176">
        <v>87.55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58.09</v>
      </c>
      <c r="AQ46" s="176">
        <v>14.66</v>
      </c>
      <c r="AR46" s="176">
        <v>47.5</v>
      </c>
      <c r="AS46" s="176">
        <v>0.97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1.06</v>
      </c>
      <c r="BA46" s="176">
        <v>1.53</v>
      </c>
      <c r="BB46" s="176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272.16000000000003</v>
      </c>
      <c r="L47" s="176">
        <v>5.71</v>
      </c>
      <c r="M47" s="176">
        <v>59.47</v>
      </c>
      <c r="N47" s="176">
        <v>51.51</v>
      </c>
      <c r="O47" s="176">
        <v>72.37</v>
      </c>
      <c r="P47" s="176">
        <v>29</v>
      </c>
      <c r="Q47" s="176">
        <v>5.12</v>
      </c>
      <c r="R47" s="176">
        <v>6</v>
      </c>
      <c r="S47" s="176">
        <v>6.14</v>
      </c>
      <c r="T47" s="176">
        <v>0.32</v>
      </c>
      <c r="U47" s="176">
        <v>60.13</v>
      </c>
      <c r="V47" s="176">
        <v>0.97</v>
      </c>
      <c r="W47" s="176">
        <v>4.84</v>
      </c>
      <c r="X47" s="176">
        <v>14.52</v>
      </c>
      <c r="Y47" s="176">
        <v>0</v>
      </c>
      <c r="Z47">
        <v>0</v>
      </c>
      <c r="AA47" s="176">
        <v>12.39</v>
      </c>
      <c r="AB47" s="176">
        <v>0</v>
      </c>
      <c r="AC47" s="176">
        <v>0</v>
      </c>
      <c r="AD47" s="176">
        <v>0</v>
      </c>
      <c r="AE47" s="176">
        <v>74.97</v>
      </c>
      <c r="AF47" s="176">
        <v>0</v>
      </c>
      <c r="AG47" s="176">
        <v>0</v>
      </c>
      <c r="AH47" s="176">
        <v>0</v>
      </c>
      <c r="AI47" s="176">
        <v>87.55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58.09</v>
      </c>
      <c r="AQ47" s="176">
        <v>14.52</v>
      </c>
      <c r="AR47" s="176">
        <v>47.5</v>
      </c>
      <c r="AS47" s="176">
        <v>0.97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1.06</v>
      </c>
      <c r="BA47" s="176">
        <v>1.53</v>
      </c>
      <c r="BB47" s="176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272.16000000000003</v>
      </c>
      <c r="L48" s="176">
        <v>5.71</v>
      </c>
      <c r="M48" s="176">
        <v>59.48</v>
      </c>
      <c r="N48" s="176">
        <v>51.51</v>
      </c>
      <c r="O48" s="176">
        <v>72.37</v>
      </c>
      <c r="P48" s="176">
        <v>29</v>
      </c>
      <c r="Q48" s="176">
        <v>5.12</v>
      </c>
      <c r="R48" s="176">
        <v>6</v>
      </c>
      <c r="S48" s="176">
        <v>6.14</v>
      </c>
      <c r="T48" s="176">
        <v>0.32</v>
      </c>
      <c r="U48" s="176">
        <v>60.13</v>
      </c>
      <c r="V48" s="176">
        <v>0.97</v>
      </c>
      <c r="W48" s="176">
        <v>4.84</v>
      </c>
      <c r="X48" s="176">
        <v>14.52</v>
      </c>
      <c r="Y48" s="176">
        <v>0</v>
      </c>
      <c r="Z48">
        <v>0</v>
      </c>
      <c r="AA48" s="176">
        <v>12.44</v>
      </c>
      <c r="AB48" s="176">
        <v>0</v>
      </c>
      <c r="AC48" s="176">
        <v>0</v>
      </c>
      <c r="AD48" s="176">
        <v>0</v>
      </c>
      <c r="AE48" s="176">
        <v>74.97</v>
      </c>
      <c r="AF48" s="176">
        <v>0</v>
      </c>
      <c r="AG48" s="176">
        <v>0</v>
      </c>
      <c r="AH48" s="176">
        <v>0</v>
      </c>
      <c r="AI48" s="176">
        <v>87.55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58.09</v>
      </c>
      <c r="AQ48" s="176">
        <v>14.52</v>
      </c>
      <c r="AR48" s="176">
        <v>47.5</v>
      </c>
      <c r="AS48" s="176">
        <v>0.97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1.06</v>
      </c>
      <c r="BA48" s="176">
        <v>1.53</v>
      </c>
      <c r="BB48" s="176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272.27</v>
      </c>
      <c r="L49" s="176">
        <v>5.27</v>
      </c>
      <c r="M49" s="176">
        <v>59.48</v>
      </c>
      <c r="N49" s="176">
        <v>51.51</v>
      </c>
      <c r="O49" s="176">
        <v>72.37</v>
      </c>
      <c r="P49" s="176">
        <v>29</v>
      </c>
      <c r="Q49" s="176">
        <v>5.14</v>
      </c>
      <c r="R49" s="176">
        <v>6.45</v>
      </c>
      <c r="S49" s="176">
        <v>6.2</v>
      </c>
      <c r="T49" s="176">
        <v>0.31</v>
      </c>
      <c r="U49" s="176">
        <v>60.13</v>
      </c>
      <c r="V49" s="176">
        <v>0.97</v>
      </c>
      <c r="W49" s="176">
        <v>4.84</v>
      </c>
      <c r="X49" s="176">
        <v>14.52</v>
      </c>
      <c r="Y49" s="176">
        <v>0</v>
      </c>
      <c r="Z49">
        <v>0</v>
      </c>
      <c r="AA49" s="176">
        <v>12.44</v>
      </c>
      <c r="AB49" s="176">
        <v>0</v>
      </c>
      <c r="AC49" s="176">
        <v>0</v>
      </c>
      <c r="AD49" s="176">
        <v>0</v>
      </c>
      <c r="AE49" s="176">
        <v>74.97</v>
      </c>
      <c r="AF49" s="176">
        <v>0</v>
      </c>
      <c r="AG49" s="176">
        <v>0</v>
      </c>
      <c r="AH49" s="176">
        <v>0</v>
      </c>
      <c r="AI49" s="176">
        <v>87.55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58.49</v>
      </c>
      <c r="AQ49" s="176">
        <v>14.64</v>
      </c>
      <c r="AR49" s="176">
        <v>47.5</v>
      </c>
      <c r="AS49" s="176">
        <v>0.97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1.06</v>
      </c>
      <c r="BA49" s="176">
        <v>1.53</v>
      </c>
      <c r="BB49" s="176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272.27</v>
      </c>
      <c r="L50" s="176">
        <v>5.27</v>
      </c>
      <c r="M50" s="176">
        <v>59.48</v>
      </c>
      <c r="N50" s="176">
        <v>51.51</v>
      </c>
      <c r="O50" s="176">
        <v>72.37</v>
      </c>
      <c r="P50" s="176">
        <v>29</v>
      </c>
      <c r="Q50" s="176">
        <v>5.14</v>
      </c>
      <c r="R50" s="176">
        <v>5.81</v>
      </c>
      <c r="S50" s="176">
        <v>6.2</v>
      </c>
      <c r="T50" s="176">
        <v>0.31</v>
      </c>
      <c r="U50" s="176">
        <v>60.13</v>
      </c>
      <c r="V50" s="176">
        <v>0.97</v>
      </c>
      <c r="W50" s="176">
        <v>4.84</v>
      </c>
      <c r="X50" s="176">
        <v>14.52</v>
      </c>
      <c r="Y50" s="176">
        <v>0</v>
      </c>
      <c r="Z50">
        <v>0</v>
      </c>
      <c r="AA50" s="176">
        <v>12.44</v>
      </c>
      <c r="AB50" s="176">
        <v>0</v>
      </c>
      <c r="AC50" s="176">
        <v>0</v>
      </c>
      <c r="AD50" s="176">
        <v>0</v>
      </c>
      <c r="AE50" s="176">
        <v>74.97</v>
      </c>
      <c r="AF50" s="176">
        <v>0</v>
      </c>
      <c r="AG50" s="176">
        <v>0</v>
      </c>
      <c r="AH50" s="176">
        <v>0</v>
      </c>
      <c r="AI50" s="176">
        <v>87.55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58.94</v>
      </c>
      <c r="AQ50" s="176">
        <v>14.64</v>
      </c>
      <c r="AR50" s="176">
        <v>47.5</v>
      </c>
      <c r="AS50" s="176">
        <v>0.97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1.06</v>
      </c>
      <c r="BA50" s="176">
        <v>1.53</v>
      </c>
      <c r="BB50" s="176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272.07</v>
      </c>
      <c r="L51" s="176">
        <v>5.27</v>
      </c>
      <c r="M51" s="176">
        <v>59.48</v>
      </c>
      <c r="N51" s="176">
        <v>51.51</v>
      </c>
      <c r="O51" s="176">
        <v>72.37</v>
      </c>
      <c r="P51" s="176">
        <v>29</v>
      </c>
      <c r="Q51" s="176">
        <v>5.0999999999999996</v>
      </c>
      <c r="R51" s="176">
        <v>6</v>
      </c>
      <c r="S51" s="176">
        <v>6.09</v>
      </c>
      <c r="T51" s="176">
        <v>0.31</v>
      </c>
      <c r="U51" s="176">
        <v>60.13</v>
      </c>
      <c r="V51" s="176">
        <v>0.97</v>
      </c>
      <c r="W51" s="176">
        <v>4.84</v>
      </c>
      <c r="X51" s="176">
        <v>14.52</v>
      </c>
      <c r="Y51" s="176">
        <v>0</v>
      </c>
      <c r="Z51">
        <v>0</v>
      </c>
      <c r="AA51" s="176">
        <v>12.49</v>
      </c>
      <c r="AB51" s="176">
        <v>0</v>
      </c>
      <c r="AC51" s="176">
        <v>0</v>
      </c>
      <c r="AD51" s="176">
        <v>0</v>
      </c>
      <c r="AE51" s="176">
        <v>74.97</v>
      </c>
      <c r="AF51" s="176">
        <v>0</v>
      </c>
      <c r="AG51" s="176">
        <v>0</v>
      </c>
      <c r="AH51" s="176">
        <v>0</v>
      </c>
      <c r="AI51" s="176">
        <v>87.55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58.09</v>
      </c>
      <c r="AQ51" s="176">
        <v>14.52</v>
      </c>
      <c r="AR51" s="176">
        <v>47.5</v>
      </c>
      <c r="AS51" s="176">
        <v>0.97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1.06</v>
      </c>
      <c r="BA51" s="176">
        <v>1.53</v>
      </c>
      <c r="BB51" s="176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272.07</v>
      </c>
      <c r="L52" s="176">
        <v>5.27</v>
      </c>
      <c r="M52" s="176">
        <v>59.48</v>
      </c>
      <c r="N52" s="176">
        <v>51.51</v>
      </c>
      <c r="O52" s="176">
        <v>72.37</v>
      </c>
      <c r="P52" s="176">
        <v>29</v>
      </c>
      <c r="Q52" s="176">
        <v>5.0999999999999996</v>
      </c>
      <c r="R52" s="176">
        <v>6</v>
      </c>
      <c r="S52" s="176">
        <v>6.09</v>
      </c>
      <c r="T52" s="176">
        <v>0.31</v>
      </c>
      <c r="U52" s="176">
        <v>60.13</v>
      </c>
      <c r="V52" s="176">
        <v>0.97</v>
      </c>
      <c r="W52" s="176">
        <v>4.84</v>
      </c>
      <c r="X52" s="176">
        <v>14.52</v>
      </c>
      <c r="Y52" s="176">
        <v>0</v>
      </c>
      <c r="Z52">
        <v>0</v>
      </c>
      <c r="AA52" s="176">
        <v>12.49</v>
      </c>
      <c r="AB52" s="176">
        <v>0</v>
      </c>
      <c r="AC52" s="176">
        <v>0</v>
      </c>
      <c r="AD52" s="176">
        <v>0</v>
      </c>
      <c r="AE52" s="176">
        <v>74.97</v>
      </c>
      <c r="AF52" s="176">
        <v>0</v>
      </c>
      <c r="AG52" s="176">
        <v>0</v>
      </c>
      <c r="AH52" s="176">
        <v>0</v>
      </c>
      <c r="AI52" s="176">
        <v>87.55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58.09</v>
      </c>
      <c r="AQ52" s="176">
        <v>14.52</v>
      </c>
      <c r="AR52" s="176">
        <v>47.5</v>
      </c>
      <c r="AS52" s="176">
        <v>0.97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1.06</v>
      </c>
      <c r="BA52" s="176">
        <v>1.53</v>
      </c>
      <c r="BB52" s="176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272.07</v>
      </c>
      <c r="L53" s="176">
        <v>5.96</v>
      </c>
      <c r="M53" s="176">
        <v>59.48</v>
      </c>
      <c r="N53" s="176">
        <v>51.51</v>
      </c>
      <c r="O53" s="176">
        <v>72.37</v>
      </c>
      <c r="P53" s="176">
        <v>29</v>
      </c>
      <c r="Q53" s="176">
        <v>5.0999999999999996</v>
      </c>
      <c r="R53" s="176">
        <v>6</v>
      </c>
      <c r="S53" s="176">
        <v>6.09</v>
      </c>
      <c r="T53" s="176">
        <v>0.31</v>
      </c>
      <c r="U53" s="176">
        <v>60.13</v>
      </c>
      <c r="V53" s="176">
        <v>0.97</v>
      </c>
      <c r="W53" s="176">
        <v>4.84</v>
      </c>
      <c r="X53" s="176">
        <v>14.52</v>
      </c>
      <c r="Y53" s="176">
        <v>0</v>
      </c>
      <c r="Z53">
        <v>0</v>
      </c>
      <c r="AA53" s="176">
        <v>11.49</v>
      </c>
      <c r="AB53" s="176">
        <v>0</v>
      </c>
      <c r="AC53" s="176">
        <v>0</v>
      </c>
      <c r="AD53" s="176">
        <v>0</v>
      </c>
      <c r="AE53" s="176">
        <v>74.97</v>
      </c>
      <c r="AF53" s="176">
        <v>0</v>
      </c>
      <c r="AG53" s="176">
        <v>0</v>
      </c>
      <c r="AH53" s="176">
        <v>0</v>
      </c>
      <c r="AI53" s="176">
        <v>87.55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58.09</v>
      </c>
      <c r="AQ53" s="176">
        <v>14.52</v>
      </c>
      <c r="AR53" s="176">
        <v>47.5</v>
      </c>
      <c r="AS53" s="176">
        <v>0.97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1.06</v>
      </c>
      <c r="BA53" s="176">
        <v>1.53</v>
      </c>
      <c r="BB53" s="176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272.07</v>
      </c>
      <c r="L54" s="176">
        <v>5.96</v>
      </c>
      <c r="M54" s="176">
        <v>59.48</v>
      </c>
      <c r="N54" s="176">
        <v>51.51</v>
      </c>
      <c r="O54" s="176">
        <v>72.37</v>
      </c>
      <c r="P54" s="176">
        <v>29</v>
      </c>
      <c r="Q54" s="176">
        <v>5.0999999999999996</v>
      </c>
      <c r="R54" s="176">
        <v>6</v>
      </c>
      <c r="S54" s="176">
        <v>6.09</v>
      </c>
      <c r="T54" s="176">
        <v>0.31</v>
      </c>
      <c r="U54" s="176">
        <v>60.13</v>
      </c>
      <c r="V54" s="176">
        <v>0.97</v>
      </c>
      <c r="W54" s="176">
        <v>4.84</v>
      </c>
      <c r="X54" s="176">
        <v>14.52</v>
      </c>
      <c r="Y54" s="176">
        <v>0</v>
      </c>
      <c r="Z54">
        <v>0</v>
      </c>
      <c r="AA54" s="176">
        <v>11.49</v>
      </c>
      <c r="AB54" s="176">
        <v>0</v>
      </c>
      <c r="AC54" s="176">
        <v>0</v>
      </c>
      <c r="AD54" s="176">
        <v>0</v>
      </c>
      <c r="AE54" s="176">
        <v>74.97</v>
      </c>
      <c r="AF54" s="176">
        <v>0</v>
      </c>
      <c r="AG54" s="176">
        <v>0</v>
      </c>
      <c r="AH54" s="176">
        <v>0</v>
      </c>
      <c r="AI54" s="176">
        <v>87.55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58.09</v>
      </c>
      <c r="AQ54" s="176">
        <v>14.52</v>
      </c>
      <c r="AR54" s="176">
        <v>47.5</v>
      </c>
      <c r="AS54" s="176">
        <v>0.97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1.06</v>
      </c>
      <c r="BA54" s="176">
        <v>1.53</v>
      </c>
      <c r="BB54" s="176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272.07</v>
      </c>
      <c r="L55" s="176">
        <v>5.96</v>
      </c>
      <c r="M55" s="176">
        <v>59.48</v>
      </c>
      <c r="N55" s="176">
        <v>51.51</v>
      </c>
      <c r="O55" s="176">
        <v>72.37</v>
      </c>
      <c r="P55" s="176">
        <v>29</v>
      </c>
      <c r="Q55" s="176">
        <v>5.0999999999999996</v>
      </c>
      <c r="R55" s="176">
        <v>6</v>
      </c>
      <c r="S55" s="176">
        <v>6.09</v>
      </c>
      <c r="T55" s="176">
        <v>0.31</v>
      </c>
      <c r="U55" s="176">
        <v>60.13</v>
      </c>
      <c r="V55" s="176">
        <v>0.97</v>
      </c>
      <c r="W55" s="176">
        <v>4.84</v>
      </c>
      <c r="X55" s="176">
        <v>14.52</v>
      </c>
      <c r="Y55" s="176">
        <v>0</v>
      </c>
      <c r="Z55">
        <v>0</v>
      </c>
      <c r="AA55" s="176">
        <v>11.49</v>
      </c>
      <c r="AB55" s="176">
        <v>0</v>
      </c>
      <c r="AC55" s="176">
        <v>0</v>
      </c>
      <c r="AD55" s="176">
        <v>0</v>
      </c>
      <c r="AE55" s="176">
        <v>74.97</v>
      </c>
      <c r="AF55" s="176">
        <v>0</v>
      </c>
      <c r="AG55" s="176">
        <v>0</v>
      </c>
      <c r="AH55" s="176">
        <v>0</v>
      </c>
      <c r="AI55" s="176">
        <v>87.55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58.09</v>
      </c>
      <c r="AQ55" s="176">
        <v>14.52</v>
      </c>
      <c r="AR55" s="176">
        <v>47.5</v>
      </c>
      <c r="AS55" s="176">
        <v>0.97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0.94</v>
      </c>
      <c r="BA55" s="176">
        <v>1.53</v>
      </c>
      <c r="BB55" s="176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272.07</v>
      </c>
      <c r="L56" s="176">
        <v>5.96</v>
      </c>
      <c r="M56" s="176">
        <v>59.48</v>
      </c>
      <c r="N56" s="176">
        <v>51.51</v>
      </c>
      <c r="O56" s="176">
        <v>72.37</v>
      </c>
      <c r="P56" s="176">
        <v>29</v>
      </c>
      <c r="Q56" s="176">
        <v>5.0999999999999996</v>
      </c>
      <c r="R56" s="176">
        <v>6</v>
      </c>
      <c r="S56" s="176">
        <v>6.09</v>
      </c>
      <c r="T56" s="176">
        <v>0.31</v>
      </c>
      <c r="U56" s="176">
        <v>60.13</v>
      </c>
      <c r="V56" s="176">
        <v>0.97</v>
      </c>
      <c r="W56" s="176">
        <v>4.84</v>
      </c>
      <c r="X56" s="176">
        <v>14.52</v>
      </c>
      <c r="Y56" s="176">
        <v>0</v>
      </c>
      <c r="Z56">
        <v>0</v>
      </c>
      <c r="AA56" s="176">
        <v>11.49</v>
      </c>
      <c r="AB56" s="176">
        <v>0</v>
      </c>
      <c r="AC56" s="176">
        <v>0</v>
      </c>
      <c r="AD56" s="176">
        <v>0</v>
      </c>
      <c r="AE56" s="176">
        <v>74.97</v>
      </c>
      <c r="AF56" s="176">
        <v>0</v>
      </c>
      <c r="AG56" s="176">
        <v>0</v>
      </c>
      <c r="AH56" s="176">
        <v>0</v>
      </c>
      <c r="AI56" s="176">
        <v>87.55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58.09</v>
      </c>
      <c r="AQ56" s="176">
        <v>14.52</v>
      </c>
      <c r="AR56" s="176">
        <v>47.5</v>
      </c>
      <c r="AS56" s="176">
        <v>0.97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0.94</v>
      </c>
      <c r="BA56" s="176">
        <v>1.53</v>
      </c>
      <c r="BB56" s="176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280</v>
      </c>
      <c r="L57" s="176">
        <v>6</v>
      </c>
      <c r="M57" s="176">
        <v>59.48</v>
      </c>
      <c r="N57" s="176">
        <v>51.51</v>
      </c>
      <c r="O57" s="176">
        <v>72.37</v>
      </c>
      <c r="P57" s="176">
        <v>29</v>
      </c>
      <c r="Q57" s="176">
        <v>6</v>
      </c>
      <c r="R57" s="176">
        <v>5.81</v>
      </c>
      <c r="S57" s="176">
        <v>6.11</v>
      </c>
      <c r="T57" s="176">
        <v>0.48</v>
      </c>
      <c r="U57" s="176">
        <v>60.13</v>
      </c>
      <c r="V57" s="176">
        <v>0.97</v>
      </c>
      <c r="W57" s="176">
        <v>4.91</v>
      </c>
      <c r="X57" s="176">
        <v>14.52</v>
      </c>
      <c r="Y57" s="176">
        <v>0</v>
      </c>
      <c r="Z57">
        <v>0</v>
      </c>
      <c r="AA57" s="176">
        <v>11.49</v>
      </c>
      <c r="AB57" s="176">
        <v>0</v>
      </c>
      <c r="AC57" s="176">
        <v>0</v>
      </c>
      <c r="AD57" s="176">
        <v>0</v>
      </c>
      <c r="AE57" s="176">
        <v>74.97</v>
      </c>
      <c r="AF57" s="176">
        <v>0</v>
      </c>
      <c r="AG57" s="176">
        <v>0</v>
      </c>
      <c r="AH57" s="176">
        <v>0</v>
      </c>
      <c r="AI57" s="176">
        <v>87.55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58.58</v>
      </c>
      <c r="AQ57" s="176">
        <v>14.25</v>
      </c>
      <c r="AR57" s="176">
        <v>47.5</v>
      </c>
      <c r="AS57" s="176">
        <v>0.97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0.98</v>
      </c>
      <c r="BA57" s="176">
        <v>1.53</v>
      </c>
      <c r="BB57" s="176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280</v>
      </c>
      <c r="L58" s="176">
        <v>6</v>
      </c>
      <c r="M58" s="176">
        <v>59.48</v>
      </c>
      <c r="N58" s="176">
        <v>51.51</v>
      </c>
      <c r="O58" s="176">
        <v>72.37</v>
      </c>
      <c r="P58" s="176">
        <v>29</v>
      </c>
      <c r="Q58" s="176">
        <v>6</v>
      </c>
      <c r="R58" s="176">
        <v>5.8</v>
      </c>
      <c r="S58" s="176">
        <v>6.11</v>
      </c>
      <c r="T58" s="176">
        <v>0.48</v>
      </c>
      <c r="U58" s="176">
        <v>60.13</v>
      </c>
      <c r="V58" s="176">
        <v>0.97</v>
      </c>
      <c r="W58" s="176">
        <v>4.91</v>
      </c>
      <c r="X58" s="176">
        <v>14.52</v>
      </c>
      <c r="Y58" s="176">
        <v>0</v>
      </c>
      <c r="Z58">
        <v>0</v>
      </c>
      <c r="AA58" s="176">
        <v>10.49</v>
      </c>
      <c r="AB58" s="176">
        <v>0</v>
      </c>
      <c r="AC58" s="176">
        <v>0</v>
      </c>
      <c r="AD58" s="176">
        <v>0</v>
      </c>
      <c r="AE58" s="176">
        <v>74.97</v>
      </c>
      <c r="AF58" s="176">
        <v>0</v>
      </c>
      <c r="AG58" s="176">
        <v>0</v>
      </c>
      <c r="AH58" s="176">
        <v>0</v>
      </c>
      <c r="AI58" s="176">
        <v>87.55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58.09</v>
      </c>
      <c r="AQ58" s="176">
        <v>14.1</v>
      </c>
      <c r="AR58" s="176">
        <v>47.5</v>
      </c>
      <c r="AS58" s="176">
        <v>0.97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1.06</v>
      </c>
      <c r="BA58" s="176">
        <v>1.53</v>
      </c>
      <c r="BB58" s="176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280</v>
      </c>
      <c r="L59" s="176">
        <v>6</v>
      </c>
      <c r="M59" s="176">
        <v>59.48</v>
      </c>
      <c r="N59" s="176">
        <v>51.51</v>
      </c>
      <c r="O59" s="176">
        <v>72.37</v>
      </c>
      <c r="P59" s="176">
        <v>29</v>
      </c>
      <c r="Q59" s="176">
        <v>6</v>
      </c>
      <c r="R59" s="176">
        <v>5.8</v>
      </c>
      <c r="S59" s="176">
        <v>6.03</v>
      </c>
      <c r="T59" s="176">
        <v>0.48</v>
      </c>
      <c r="U59" s="176">
        <v>60.13</v>
      </c>
      <c r="V59" s="176">
        <v>6.06</v>
      </c>
      <c r="W59" s="176">
        <v>12.61</v>
      </c>
      <c r="X59" s="176">
        <v>41.91</v>
      </c>
      <c r="Y59" s="176">
        <v>0</v>
      </c>
      <c r="Z59">
        <v>0</v>
      </c>
      <c r="AA59" s="176">
        <v>10.49</v>
      </c>
      <c r="AB59" s="176">
        <v>0</v>
      </c>
      <c r="AC59" s="176">
        <v>0</v>
      </c>
      <c r="AD59" s="176">
        <v>0</v>
      </c>
      <c r="AE59" s="176">
        <v>74.97</v>
      </c>
      <c r="AF59" s="176">
        <v>0</v>
      </c>
      <c r="AG59" s="176">
        <v>0</v>
      </c>
      <c r="AH59" s="176">
        <v>0</v>
      </c>
      <c r="AI59" s="176">
        <v>87.55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87.14</v>
      </c>
      <c r="AQ59" s="176">
        <v>14.52</v>
      </c>
      <c r="AR59" s="176">
        <v>47.5</v>
      </c>
      <c r="AS59" s="176">
        <v>0.97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1.06</v>
      </c>
      <c r="BA59" s="176">
        <v>1.53</v>
      </c>
      <c r="BB59" s="176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280</v>
      </c>
      <c r="L60" s="176">
        <v>5.89</v>
      </c>
      <c r="M60" s="176">
        <v>59.48</v>
      </c>
      <c r="N60" s="176">
        <v>51.51</v>
      </c>
      <c r="O60" s="176">
        <v>72.37</v>
      </c>
      <c r="P60" s="176">
        <v>29</v>
      </c>
      <c r="Q60" s="176">
        <v>6</v>
      </c>
      <c r="R60" s="176">
        <v>15.38</v>
      </c>
      <c r="S60" s="176">
        <v>6</v>
      </c>
      <c r="T60" s="176">
        <v>0.48</v>
      </c>
      <c r="U60" s="176">
        <v>60.13</v>
      </c>
      <c r="V60" s="176">
        <v>6.06</v>
      </c>
      <c r="W60" s="176">
        <v>17.14</v>
      </c>
      <c r="X60" s="176">
        <v>60</v>
      </c>
      <c r="Y60" s="176">
        <v>0</v>
      </c>
      <c r="Z60">
        <v>0</v>
      </c>
      <c r="AA60" s="176">
        <v>10.49</v>
      </c>
      <c r="AB60" s="176">
        <v>0</v>
      </c>
      <c r="AC60" s="176">
        <v>0</v>
      </c>
      <c r="AD60" s="176">
        <v>0</v>
      </c>
      <c r="AE60" s="176">
        <v>74.97</v>
      </c>
      <c r="AF60" s="176">
        <v>0</v>
      </c>
      <c r="AG60" s="176">
        <v>0</v>
      </c>
      <c r="AH60" s="176">
        <v>0</v>
      </c>
      <c r="AI60" s="176">
        <v>87.55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118.34</v>
      </c>
      <c r="AQ60" s="176">
        <v>38.36</v>
      </c>
      <c r="AR60" s="176">
        <v>47.5</v>
      </c>
      <c r="AS60" s="176">
        <v>3.65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1.06</v>
      </c>
      <c r="BA60" s="176">
        <v>1.53</v>
      </c>
      <c r="BB60" s="176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280</v>
      </c>
      <c r="L61" s="176">
        <v>5.82</v>
      </c>
      <c r="M61" s="176">
        <v>59.48</v>
      </c>
      <c r="N61" s="176">
        <v>51.51</v>
      </c>
      <c r="O61" s="176">
        <v>72.37</v>
      </c>
      <c r="P61" s="176">
        <v>29</v>
      </c>
      <c r="Q61" s="176">
        <v>5.81</v>
      </c>
      <c r="R61" s="176">
        <v>18.59</v>
      </c>
      <c r="S61" s="176">
        <v>6</v>
      </c>
      <c r="T61" s="176">
        <v>0.48</v>
      </c>
      <c r="U61" s="176">
        <v>60.13</v>
      </c>
      <c r="V61" s="176">
        <v>6.06</v>
      </c>
      <c r="W61" s="176">
        <v>17.420000000000002</v>
      </c>
      <c r="X61" s="176">
        <v>62.73</v>
      </c>
      <c r="Y61" s="176">
        <v>0</v>
      </c>
      <c r="Z61">
        <v>0</v>
      </c>
      <c r="AA61" s="176">
        <v>10.49</v>
      </c>
      <c r="AB61" s="176">
        <v>0</v>
      </c>
      <c r="AC61" s="176">
        <v>0</v>
      </c>
      <c r="AD61" s="176">
        <v>0</v>
      </c>
      <c r="AE61" s="176">
        <v>74.97</v>
      </c>
      <c r="AF61" s="176">
        <v>0</v>
      </c>
      <c r="AG61" s="176">
        <v>0</v>
      </c>
      <c r="AH61" s="176">
        <v>0</v>
      </c>
      <c r="AI61" s="176">
        <v>84.16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118.34</v>
      </c>
      <c r="AQ61" s="176">
        <v>38.36</v>
      </c>
      <c r="AR61" s="176">
        <v>47.5</v>
      </c>
      <c r="AS61" s="176">
        <v>3.65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1.58</v>
      </c>
      <c r="BA61" s="176">
        <v>1.53</v>
      </c>
      <c r="BB61" s="176">
        <v>1.21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280</v>
      </c>
      <c r="L62" s="176">
        <v>5.82</v>
      </c>
      <c r="M62" s="176">
        <v>59.48</v>
      </c>
      <c r="N62" s="176">
        <v>51.51</v>
      </c>
      <c r="O62" s="176">
        <v>72.37</v>
      </c>
      <c r="P62" s="176">
        <v>29</v>
      </c>
      <c r="Q62" s="176">
        <v>5.81</v>
      </c>
      <c r="R62" s="176">
        <v>18.59</v>
      </c>
      <c r="S62" s="176">
        <v>6</v>
      </c>
      <c r="T62" s="176">
        <v>0.48</v>
      </c>
      <c r="U62" s="176">
        <v>60.13</v>
      </c>
      <c r="V62" s="176">
        <v>6.06</v>
      </c>
      <c r="W62" s="176">
        <v>17.420000000000002</v>
      </c>
      <c r="X62" s="176">
        <v>62.73</v>
      </c>
      <c r="Y62" s="176">
        <v>0</v>
      </c>
      <c r="Z62">
        <v>0</v>
      </c>
      <c r="AA62" s="176">
        <v>10.49</v>
      </c>
      <c r="AB62" s="176">
        <v>0</v>
      </c>
      <c r="AC62" s="176">
        <v>0</v>
      </c>
      <c r="AD62" s="176">
        <v>0</v>
      </c>
      <c r="AE62" s="176">
        <v>74.97</v>
      </c>
      <c r="AF62" s="176">
        <v>0</v>
      </c>
      <c r="AG62" s="176">
        <v>0</v>
      </c>
      <c r="AH62" s="176">
        <v>0</v>
      </c>
      <c r="AI62" s="176">
        <v>84.16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118.34</v>
      </c>
      <c r="AQ62" s="176">
        <v>38.36</v>
      </c>
      <c r="AR62" s="176">
        <v>47.5</v>
      </c>
      <c r="AS62" s="176">
        <v>3.65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2.12</v>
      </c>
      <c r="BA62" s="176">
        <v>1.53</v>
      </c>
      <c r="BB62" s="176">
        <v>1.21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280</v>
      </c>
      <c r="L63" s="176">
        <v>5.82</v>
      </c>
      <c r="M63" s="176">
        <v>59.48</v>
      </c>
      <c r="N63" s="176">
        <v>51.51</v>
      </c>
      <c r="O63" s="176">
        <v>72.37</v>
      </c>
      <c r="P63" s="176">
        <v>29</v>
      </c>
      <c r="Q63" s="176">
        <v>5.81</v>
      </c>
      <c r="R63" s="176">
        <v>18.59</v>
      </c>
      <c r="S63" s="176">
        <v>6</v>
      </c>
      <c r="T63" s="176">
        <v>0.48</v>
      </c>
      <c r="U63" s="176">
        <v>60.13</v>
      </c>
      <c r="V63" s="176">
        <v>6.06</v>
      </c>
      <c r="W63" s="176">
        <v>17.420000000000002</v>
      </c>
      <c r="X63" s="176">
        <v>62.73</v>
      </c>
      <c r="Y63" s="176">
        <v>0</v>
      </c>
      <c r="Z63">
        <v>0</v>
      </c>
      <c r="AA63" s="176">
        <v>10.49</v>
      </c>
      <c r="AB63" s="176">
        <v>0</v>
      </c>
      <c r="AC63" s="176">
        <v>0</v>
      </c>
      <c r="AD63" s="176">
        <v>0</v>
      </c>
      <c r="AE63" s="176">
        <v>74.97</v>
      </c>
      <c r="AF63" s="176">
        <v>0</v>
      </c>
      <c r="AG63" s="176">
        <v>0</v>
      </c>
      <c r="AH63" s="176">
        <v>0</v>
      </c>
      <c r="AI63" s="176">
        <v>84.16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118.34</v>
      </c>
      <c r="AQ63" s="176">
        <v>38.36</v>
      </c>
      <c r="AR63" s="176">
        <v>47.5</v>
      </c>
      <c r="AS63" s="176">
        <v>3.65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2.12</v>
      </c>
      <c r="BA63" s="176">
        <v>1.53</v>
      </c>
      <c r="BB63" s="176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280</v>
      </c>
      <c r="L64" s="176">
        <v>5.82</v>
      </c>
      <c r="M64" s="176">
        <v>59.48</v>
      </c>
      <c r="N64" s="176">
        <v>51.51</v>
      </c>
      <c r="O64" s="176">
        <v>72.37</v>
      </c>
      <c r="P64" s="176">
        <v>29</v>
      </c>
      <c r="Q64" s="176">
        <v>5.81</v>
      </c>
      <c r="R64" s="176">
        <v>18.59</v>
      </c>
      <c r="S64" s="176">
        <v>6</v>
      </c>
      <c r="T64" s="176">
        <v>0.48</v>
      </c>
      <c r="U64" s="176">
        <v>60.13</v>
      </c>
      <c r="V64" s="176">
        <v>6.06</v>
      </c>
      <c r="W64" s="176">
        <v>17.420000000000002</v>
      </c>
      <c r="X64" s="176">
        <v>62.73</v>
      </c>
      <c r="Y64" s="176">
        <v>0</v>
      </c>
      <c r="Z64">
        <v>0</v>
      </c>
      <c r="AA64" s="176">
        <v>10.49</v>
      </c>
      <c r="AB64" s="176">
        <v>0</v>
      </c>
      <c r="AC64" s="176">
        <v>0</v>
      </c>
      <c r="AD64" s="176">
        <v>0</v>
      </c>
      <c r="AE64" s="176">
        <v>74.97</v>
      </c>
      <c r="AF64" s="176">
        <v>0</v>
      </c>
      <c r="AG64" s="176">
        <v>0</v>
      </c>
      <c r="AH64" s="176">
        <v>0</v>
      </c>
      <c r="AI64" s="176">
        <v>84.16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118.34</v>
      </c>
      <c r="AQ64" s="176">
        <v>38.36</v>
      </c>
      <c r="AR64" s="176">
        <v>47.5</v>
      </c>
      <c r="AS64" s="176">
        <v>3.65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2.12</v>
      </c>
      <c r="BA64" s="176">
        <v>1.53</v>
      </c>
      <c r="BB64" s="176">
        <v>1.21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280</v>
      </c>
      <c r="L65" s="176">
        <v>5.98</v>
      </c>
      <c r="M65" s="176">
        <v>59.48</v>
      </c>
      <c r="N65" s="176">
        <v>51.51</v>
      </c>
      <c r="O65" s="176">
        <v>72.37</v>
      </c>
      <c r="P65" s="176">
        <v>29</v>
      </c>
      <c r="Q65" s="176">
        <v>5.81</v>
      </c>
      <c r="R65" s="176">
        <v>5.83</v>
      </c>
      <c r="S65" s="176">
        <v>6</v>
      </c>
      <c r="T65" s="176">
        <v>0.48</v>
      </c>
      <c r="U65" s="176">
        <v>60.13</v>
      </c>
      <c r="V65" s="176">
        <v>6.06</v>
      </c>
      <c r="W65" s="176">
        <v>17.420000000000002</v>
      </c>
      <c r="X65" s="176">
        <v>62.73</v>
      </c>
      <c r="Y65" s="176">
        <v>0</v>
      </c>
      <c r="Z65">
        <v>0</v>
      </c>
      <c r="AA65" s="176">
        <v>10.49</v>
      </c>
      <c r="AB65" s="176">
        <v>0</v>
      </c>
      <c r="AC65" s="176">
        <v>0</v>
      </c>
      <c r="AD65" s="176">
        <v>0</v>
      </c>
      <c r="AE65" s="176">
        <v>74.97</v>
      </c>
      <c r="AF65" s="176">
        <v>0</v>
      </c>
      <c r="AG65" s="176">
        <v>0</v>
      </c>
      <c r="AH65" s="176">
        <v>0</v>
      </c>
      <c r="AI65" s="176">
        <v>84.16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118.34</v>
      </c>
      <c r="AQ65" s="176">
        <v>14.52</v>
      </c>
      <c r="AR65" s="176">
        <v>47.5</v>
      </c>
      <c r="AS65" s="176">
        <v>0.97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2.12</v>
      </c>
      <c r="BA65" s="176">
        <v>1.53</v>
      </c>
      <c r="BB65" s="176">
        <v>1.21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280</v>
      </c>
      <c r="L66" s="176">
        <v>5.98</v>
      </c>
      <c r="M66" s="176">
        <v>59.48</v>
      </c>
      <c r="N66" s="176">
        <v>51.51</v>
      </c>
      <c r="O66" s="176">
        <v>72.37</v>
      </c>
      <c r="P66" s="176">
        <v>29</v>
      </c>
      <c r="Q66" s="176">
        <v>5.81</v>
      </c>
      <c r="R66" s="176">
        <v>5.8</v>
      </c>
      <c r="S66" s="176">
        <v>6</v>
      </c>
      <c r="T66" s="176">
        <v>0.48</v>
      </c>
      <c r="U66" s="176">
        <v>60.13</v>
      </c>
      <c r="V66" s="176">
        <v>6.06</v>
      </c>
      <c r="W66" s="176">
        <v>17.420000000000002</v>
      </c>
      <c r="X66" s="176">
        <v>62.73</v>
      </c>
      <c r="Y66" s="176">
        <v>0</v>
      </c>
      <c r="Z66">
        <v>0</v>
      </c>
      <c r="AA66" s="176">
        <v>9.84</v>
      </c>
      <c r="AB66" s="176">
        <v>0</v>
      </c>
      <c r="AC66" s="176">
        <v>0</v>
      </c>
      <c r="AD66" s="176">
        <v>0</v>
      </c>
      <c r="AE66" s="176">
        <v>74.97</v>
      </c>
      <c r="AF66" s="176">
        <v>0</v>
      </c>
      <c r="AG66" s="176">
        <v>0</v>
      </c>
      <c r="AH66" s="176">
        <v>0</v>
      </c>
      <c r="AI66" s="176">
        <v>84.16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118.34</v>
      </c>
      <c r="AQ66" s="176">
        <v>14.52</v>
      </c>
      <c r="AR66" s="176">
        <v>47.5</v>
      </c>
      <c r="AS66" s="176">
        <v>0.97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2.12</v>
      </c>
      <c r="BA66" s="176">
        <v>1.53</v>
      </c>
      <c r="BB66" s="176">
        <v>1.21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280</v>
      </c>
      <c r="L67" s="176">
        <v>6</v>
      </c>
      <c r="M67" s="176">
        <v>59.48</v>
      </c>
      <c r="N67" s="176">
        <v>51.51</v>
      </c>
      <c r="O67" s="176">
        <v>72.37</v>
      </c>
      <c r="P67" s="176">
        <v>29</v>
      </c>
      <c r="Q67" s="176">
        <v>6</v>
      </c>
      <c r="R67" s="176">
        <v>5.8</v>
      </c>
      <c r="S67" s="176">
        <v>6</v>
      </c>
      <c r="T67" s="176">
        <v>0.48</v>
      </c>
      <c r="U67" s="176">
        <v>60.13</v>
      </c>
      <c r="V67" s="176">
        <v>6.06</v>
      </c>
      <c r="W67" s="176">
        <v>17.420000000000002</v>
      </c>
      <c r="X67" s="176">
        <v>62.73</v>
      </c>
      <c r="Y67" s="176">
        <v>0</v>
      </c>
      <c r="Z67">
        <v>0</v>
      </c>
      <c r="AA67" s="176">
        <v>9.84</v>
      </c>
      <c r="AB67" s="176">
        <v>0</v>
      </c>
      <c r="AC67" s="176">
        <v>0</v>
      </c>
      <c r="AD67" s="176">
        <v>0</v>
      </c>
      <c r="AE67" s="176">
        <v>74.97</v>
      </c>
      <c r="AF67" s="176">
        <v>0</v>
      </c>
      <c r="AG67" s="176">
        <v>0</v>
      </c>
      <c r="AH67" s="176">
        <v>0</v>
      </c>
      <c r="AI67" s="176">
        <v>84.16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118.34</v>
      </c>
      <c r="AQ67" s="176">
        <v>14.52</v>
      </c>
      <c r="AR67" s="176">
        <v>47.5</v>
      </c>
      <c r="AS67" s="176">
        <v>0.97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2.12</v>
      </c>
      <c r="BA67" s="176">
        <v>1.53</v>
      </c>
      <c r="BB67" s="176">
        <v>1.21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280</v>
      </c>
      <c r="L68" s="176">
        <v>6</v>
      </c>
      <c r="M68" s="176">
        <v>59.48</v>
      </c>
      <c r="N68" s="176">
        <v>51.51</v>
      </c>
      <c r="O68" s="176">
        <v>72.37</v>
      </c>
      <c r="P68" s="176">
        <v>29</v>
      </c>
      <c r="Q68" s="176">
        <v>6</v>
      </c>
      <c r="R68" s="176">
        <v>5.8</v>
      </c>
      <c r="S68" s="176">
        <v>6</v>
      </c>
      <c r="T68" s="176">
        <v>0.48</v>
      </c>
      <c r="U68" s="176">
        <v>60.13</v>
      </c>
      <c r="V68" s="176">
        <v>6.06</v>
      </c>
      <c r="W68" s="176">
        <v>17.420000000000002</v>
      </c>
      <c r="X68" s="176">
        <v>62.73</v>
      </c>
      <c r="Y68" s="176">
        <v>0</v>
      </c>
      <c r="Z68">
        <v>0</v>
      </c>
      <c r="AA68" s="176">
        <v>11.49</v>
      </c>
      <c r="AB68" s="176">
        <v>0</v>
      </c>
      <c r="AC68" s="176">
        <v>0</v>
      </c>
      <c r="AD68" s="176">
        <v>0</v>
      </c>
      <c r="AE68" s="176">
        <v>74.97</v>
      </c>
      <c r="AF68" s="176">
        <v>0</v>
      </c>
      <c r="AG68" s="176">
        <v>0</v>
      </c>
      <c r="AH68" s="176">
        <v>0</v>
      </c>
      <c r="AI68" s="176">
        <v>84.16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118.34</v>
      </c>
      <c r="AQ68" s="176">
        <v>14.52</v>
      </c>
      <c r="AR68" s="176">
        <v>47.5</v>
      </c>
      <c r="AS68" s="176">
        <v>0.97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2.11</v>
      </c>
      <c r="BA68" s="176">
        <v>1.53</v>
      </c>
      <c r="BB68" s="176">
        <v>1.21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280</v>
      </c>
      <c r="L69" s="176">
        <v>6</v>
      </c>
      <c r="M69" s="176">
        <v>59.48</v>
      </c>
      <c r="N69" s="176">
        <v>51.51</v>
      </c>
      <c r="O69" s="176">
        <v>72.37</v>
      </c>
      <c r="P69" s="176">
        <v>29</v>
      </c>
      <c r="Q69" s="176">
        <v>6</v>
      </c>
      <c r="R69" s="176">
        <v>8.52</v>
      </c>
      <c r="S69" s="176">
        <v>6</v>
      </c>
      <c r="T69" s="176">
        <v>0.48</v>
      </c>
      <c r="U69" s="176">
        <v>60.13</v>
      </c>
      <c r="V69" s="176">
        <v>6.06</v>
      </c>
      <c r="W69" s="176">
        <v>17.420000000000002</v>
      </c>
      <c r="X69" s="176">
        <v>62.73</v>
      </c>
      <c r="Y69" s="176">
        <v>0</v>
      </c>
      <c r="Z69">
        <v>0</v>
      </c>
      <c r="AA69" s="176">
        <v>11.49</v>
      </c>
      <c r="AB69" s="176">
        <v>0</v>
      </c>
      <c r="AC69" s="176">
        <v>0</v>
      </c>
      <c r="AD69" s="176">
        <v>0</v>
      </c>
      <c r="AE69" s="176">
        <v>74.97</v>
      </c>
      <c r="AF69" s="176">
        <v>0</v>
      </c>
      <c r="AG69" s="176">
        <v>0</v>
      </c>
      <c r="AH69" s="176">
        <v>0</v>
      </c>
      <c r="AI69" s="176">
        <v>84.16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118.34</v>
      </c>
      <c r="AQ69" s="176">
        <v>14.52</v>
      </c>
      <c r="AR69" s="176">
        <v>47.5</v>
      </c>
      <c r="AS69" s="176">
        <v>0.97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2.11</v>
      </c>
      <c r="BA69" s="176">
        <v>1.53</v>
      </c>
      <c r="BB69" s="176">
        <v>1.21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280</v>
      </c>
      <c r="L70" s="176">
        <v>6</v>
      </c>
      <c r="M70" s="176">
        <v>59.48</v>
      </c>
      <c r="N70" s="176">
        <v>51.51</v>
      </c>
      <c r="O70" s="176">
        <v>72.37</v>
      </c>
      <c r="P70" s="176">
        <v>29</v>
      </c>
      <c r="Q70" s="176">
        <v>6</v>
      </c>
      <c r="R70" s="176">
        <v>8.52</v>
      </c>
      <c r="S70" s="176">
        <v>6</v>
      </c>
      <c r="T70" s="176">
        <v>0.48</v>
      </c>
      <c r="U70" s="176">
        <v>60.13</v>
      </c>
      <c r="V70" s="176">
        <v>6.06</v>
      </c>
      <c r="W70" s="176">
        <v>17.420000000000002</v>
      </c>
      <c r="X70" s="176">
        <v>62.73</v>
      </c>
      <c r="Y70" s="176">
        <v>0</v>
      </c>
      <c r="Z70">
        <v>0</v>
      </c>
      <c r="AA70" s="176">
        <v>11.49</v>
      </c>
      <c r="AB70" s="176">
        <v>0</v>
      </c>
      <c r="AC70" s="176">
        <v>0</v>
      </c>
      <c r="AD70" s="176">
        <v>0</v>
      </c>
      <c r="AE70" s="176">
        <v>74.97</v>
      </c>
      <c r="AF70" s="176">
        <v>0</v>
      </c>
      <c r="AG70" s="176">
        <v>0</v>
      </c>
      <c r="AH70" s="176">
        <v>0</v>
      </c>
      <c r="AI70" s="176">
        <v>84.16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118.34</v>
      </c>
      <c r="AQ70" s="176">
        <v>14.52</v>
      </c>
      <c r="AR70" s="176">
        <v>43.74</v>
      </c>
      <c r="AS70" s="176">
        <v>0.97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2.11</v>
      </c>
      <c r="BA70" s="176">
        <v>1.53</v>
      </c>
      <c r="BB70" s="176">
        <v>1.21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280</v>
      </c>
      <c r="L71" s="176">
        <v>6</v>
      </c>
      <c r="M71" s="176">
        <v>59.48</v>
      </c>
      <c r="N71" s="176">
        <v>51.51</v>
      </c>
      <c r="O71" s="176">
        <v>72.37</v>
      </c>
      <c r="P71" s="176">
        <v>29</v>
      </c>
      <c r="Q71" s="176">
        <v>6</v>
      </c>
      <c r="R71" s="176">
        <v>18.600000000000001</v>
      </c>
      <c r="S71" s="176">
        <v>6</v>
      </c>
      <c r="T71" s="176">
        <v>0.48</v>
      </c>
      <c r="U71" s="176">
        <v>60.13</v>
      </c>
      <c r="V71" s="176">
        <v>6.06</v>
      </c>
      <c r="W71" s="176">
        <v>17.420000000000002</v>
      </c>
      <c r="X71" s="176">
        <v>62.73</v>
      </c>
      <c r="Y71" s="176">
        <v>0</v>
      </c>
      <c r="Z71">
        <v>0</v>
      </c>
      <c r="AA71" s="176">
        <v>11.49</v>
      </c>
      <c r="AB71" s="176">
        <v>0</v>
      </c>
      <c r="AC71" s="176">
        <v>0</v>
      </c>
      <c r="AD71" s="176">
        <v>0</v>
      </c>
      <c r="AE71" s="176">
        <v>74.97</v>
      </c>
      <c r="AF71" s="176">
        <v>0</v>
      </c>
      <c r="AG71" s="176">
        <v>0</v>
      </c>
      <c r="AH71" s="176">
        <v>0</v>
      </c>
      <c r="AI71" s="176">
        <v>84.16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118.34</v>
      </c>
      <c r="AQ71" s="176">
        <v>38.36</v>
      </c>
      <c r="AR71" s="176">
        <v>38.520000000000003</v>
      </c>
      <c r="AS71" s="176">
        <v>3.65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2.11</v>
      </c>
      <c r="BA71" s="176">
        <v>1.53</v>
      </c>
      <c r="BB71" s="176">
        <v>1.21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280</v>
      </c>
      <c r="L72" s="176">
        <v>6</v>
      </c>
      <c r="M72" s="176">
        <v>59.48</v>
      </c>
      <c r="N72" s="176">
        <v>51.51</v>
      </c>
      <c r="O72" s="176">
        <v>72.37</v>
      </c>
      <c r="P72" s="176">
        <v>29</v>
      </c>
      <c r="Q72" s="176">
        <v>6</v>
      </c>
      <c r="R72" s="176">
        <v>18.600000000000001</v>
      </c>
      <c r="S72" s="176">
        <v>6</v>
      </c>
      <c r="T72" s="176">
        <v>0.48</v>
      </c>
      <c r="U72" s="176">
        <v>60.13</v>
      </c>
      <c r="V72" s="176">
        <v>6.06</v>
      </c>
      <c r="W72" s="176">
        <v>17.420000000000002</v>
      </c>
      <c r="X72" s="176">
        <v>62.73</v>
      </c>
      <c r="Y72" s="176">
        <v>0</v>
      </c>
      <c r="Z72">
        <v>0</v>
      </c>
      <c r="AA72" s="176">
        <v>11.49</v>
      </c>
      <c r="AB72" s="176">
        <v>0</v>
      </c>
      <c r="AC72" s="176">
        <v>0</v>
      </c>
      <c r="AD72" s="176">
        <v>0</v>
      </c>
      <c r="AE72" s="176">
        <v>74.97</v>
      </c>
      <c r="AF72" s="176">
        <v>0</v>
      </c>
      <c r="AG72" s="176">
        <v>0</v>
      </c>
      <c r="AH72" s="176">
        <v>0</v>
      </c>
      <c r="AI72" s="176">
        <v>84.16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118.34</v>
      </c>
      <c r="AQ72" s="176">
        <v>38.36</v>
      </c>
      <c r="AR72" s="176">
        <v>35.57</v>
      </c>
      <c r="AS72" s="176">
        <v>3.65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2.11</v>
      </c>
      <c r="BA72" s="176">
        <v>1.53</v>
      </c>
      <c r="BB72" s="176">
        <v>1.21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280</v>
      </c>
      <c r="L73" s="176">
        <v>5.81</v>
      </c>
      <c r="M73" s="176">
        <v>59.48</v>
      </c>
      <c r="N73" s="176">
        <v>51.51</v>
      </c>
      <c r="O73" s="176">
        <v>72.37</v>
      </c>
      <c r="P73" s="176">
        <v>29</v>
      </c>
      <c r="Q73" s="176">
        <v>6</v>
      </c>
      <c r="R73" s="176">
        <v>18.600000000000001</v>
      </c>
      <c r="S73" s="176">
        <v>6</v>
      </c>
      <c r="T73" s="176">
        <v>0.48</v>
      </c>
      <c r="U73" s="176">
        <v>60.13</v>
      </c>
      <c r="V73" s="176">
        <v>6.06</v>
      </c>
      <c r="W73" s="176">
        <v>17.420000000000002</v>
      </c>
      <c r="X73" s="176">
        <v>62.73</v>
      </c>
      <c r="Y73" s="176">
        <v>0</v>
      </c>
      <c r="Z73">
        <v>0</v>
      </c>
      <c r="AA73" s="176">
        <v>11.49</v>
      </c>
      <c r="AB73" s="176">
        <v>0</v>
      </c>
      <c r="AC73" s="176">
        <v>0</v>
      </c>
      <c r="AD73" s="176">
        <v>0</v>
      </c>
      <c r="AE73" s="176">
        <v>74.97</v>
      </c>
      <c r="AF73" s="176">
        <v>0</v>
      </c>
      <c r="AG73" s="176">
        <v>0</v>
      </c>
      <c r="AH73" s="176">
        <v>0</v>
      </c>
      <c r="AI73" s="176">
        <v>84.16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118.34</v>
      </c>
      <c r="AQ73" s="176">
        <v>38.36</v>
      </c>
      <c r="AR73" s="176">
        <v>22.42</v>
      </c>
      <c r="AS73" s="176">
        <v>3.65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2.11</v>
      </c>
      <c r="BA73" s="176">
        <v>1.53</v>
      </c>
      <c r="BB73" s="176">
        <v>1.21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280</v>
      </c>
      <c r="L74" s="176">
        <v>5.81</v>
      </c>
      <c r="M74" s="176">
        <v>59.48</v>
      </c>
      <c r="N74" s="176">
        <v>51.51</v>
      </c>
      <c r="O74" s="176">
        <v>72.37</v>
      </c>
      <c r="P74" s="176">
        <v>29</v>
      </c>
      <c r="Q74" s="176">
        <v>6</v>
      </c>
      <c r="R74" s="176">
        <v>18.600000000000001</v>
      </c>
      <c r="S74" s="176">
        <v>6</v>
      </c>
      <c r="T74" s="176">
        <v>0.48</v>
      </c>
      <c r="U74" s="176">
        <v>60.13</v>
      </c>
      <c r="V74" s="176">
        <v>6.06</v>
      </c>
      <c r="W74" s="176">
        <v>17.420000000000002</v>
      </c>
      <c r="X74" s="176">
        <v>62.73</v>
      </c>
      <c r="Y74" s="176">
        <v>0</v>
      </c>
      <c r="Z74">
        <v>0</v>
      </c>
      <c r="AA74" s="176">
        <v>11.49</v>
      </c>
      <c r="AB74" s="176">
        <v>0</v>
      </c>
      <c r="AC74" s="176">
        <v>0</v>
      </c>
      <c r="AD74" s="176">
        <v>0</v>
      </c>
      <c r="AE74" s="176">
        <v>74.97</v>
      </c>
      <c r="AF74" s="176">
        <v>0</v>
      </c>
      <c r="AG74" s="176">
        <v>0</v>
      </c>
      <c r="AH74" s="176">
        <v>0</v>
      </c>
      <c r="AI74" s="176">
        <v>84.16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118.34</v>
      </c>
      <c r="AQ74" s="176">
        <v>38.36</v>
      </c>
      <c r="AR74" s="176">
        <v>11.44</v>
      </c>
      <c r="AS74" s="176">
        <v>3.65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2.11</v>
      </c>
      <c r="BA74" s="176">
        <v>1.53</v>
      </c>
      <c r="BB74" s="176">
        <v>1.21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280</v>
      </c>
      <c r="L75" s="176">
        <v>6</v>
      </c>
      <c r="M75" s="176">
        <v>59.48</v>
      </c>
      <c r="N75" s="176">
        <v>51.51</v>
      </c>
      <c r="O75" s="176">
        <v>72.37</v>
      </c>
      <c r="P75" s="176">
        <v>29</v>
      </c>
      <c r="Q75" s="176">
        <v>6</v>
      </c>
      <c r="R75" s="176">
        <v>18.600000000000001</v>
      </c>
      <c r="S75" s="176">
        <v>6</v>
      </c>
      <c r="T75" s="176">
        <v>0.48</v>
      </c>
      <c r="U75" s="176">
        <v>60.13</v>
      </c>
      <c r="V75" s="176">
        <v>6.06</v>
      </c>
      <c r="W75" s="176">
        <v>17.420000000000002</v>
      </c>
      <c r="X75" s="176">
        <v>62.73</v>
      </c>
      <c r="Y75" s="176">
        <v>0</v>
      </c>
      <c r="Z75">
        <v>0</v>
      </c>
      <c r="AA75" s="176">
        <v>11.49</v>
      </c>
      <c r="AB75" s="176">
        <v>0</v>
      </c>
      <c r="AC75" s="176">
        <v>0</v>
      </c>
      <c r="AD75" s="176">
        <v>0</v>
      </c>
      <c r="AE75" s="176">
        <v>74.97</v>
      </c>
      <c r="AF75" s="176">
        <v>0</v>
      </c>
      <c r="AG75" s="176">
        <v>0</v>
      </c>
      <c r="AH75" s="176">
        <v>0</v>
      </c>
      <c r="AI75" s="176">
        <v>84.16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118.34</v>
      </c>
      <c r="AQ75" s="176">
        <v>38.36</v>
      </c>
      <c r="AR75" s="176">
        <v>0</v>
      </c>
      <c r="AS75" s="176">
        <v>3.65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2.11</v>
      </c>
      <c r="BA75" s="176">
        <v>1.53</v>
      </c>
      <c r="BB75" s="176">
        <v>1.21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280</v>
      </c>
      <c r="L76" s="176">
        <v>5.81</v>
      </c>
      <c r="M76" s="176">
        <v>59.48</v>
      </c>
      <c r="N76" s="176">
        <v>51.51</v>
      </c>
      <c r="O76" s="176">
        <v>72.37</v>
      </c>
      <c r="P76" s="176">
        <v>29</v>
      </c>
      <c r="Q76" s="176">
        <v>6</v>
      </c>
      <c r="R76" s="176">
        <v>18.600000000000001</v>
      </c>
      <c r="S76" s="176">
        <v>6</v>
      </c>
      <c r="T76" s="176">
        <v>0.48</v>
      </c>
      <c r="U76" s="176">
        <v>60.13</v>
      </c>
      <c r="V76" s="176">
        <v>6.06</v>
      </c>
      <c r="W76" s="176">
        <v>17.420000000000002</v>
      </c>
      <c r="X76" s="176">
        <v>62.73</v>
      </c>
      <c r="Y76" s="176">
        <v>0</v>
      </c>
      <c r="Z76">
        <v>0</v>
      </c>
      <c r="AA76" s="176">
        <v>11.49</v>
      </c>
      <c r="AB76" s="176">
        <v>0</v>
      </c>
      <c r="AC76" s="176">
        <v>0</v>
      </c>
      <c r="AD76" s="176">
        <v>0</v>
      </c>
      <c r="AE76" s="176">
        <v>70</v>
      </c>
      <c r="AF76" s="176">
        <v>0</v>
      </c>
      <c r="AG76" s="176">
        <v>0</v>
      </c>
      <c r="AH76" s="176">
        <v>0</v>
      </c>
      <c r="AI76" s="176">
        <v>84.16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118.34</v>
      </c>
      <c r="AQ76" s="176">
        <v>38.36</v>
      </c>
      <c r="AR76" s="176">
        <v>0</v>
      </c>
      <c r="AS76" s="176">
        <v>3.65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2.11</v>
      </c>
      <c r="BA76" s="176">
        <v>1.53</v>
      </c>
      <c r="BB76" s="176">
        <v>1.21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280</v>
      </c>
      <c r="L77" s="176">
        <v>5.81</v>
      </c>
      <c r="M77" s="176">
        <v>59.48</v>
      </c>
      <c r="N77" s="176">
        <v>51.51</v>
      </c>
      <c r="O77" s="176">
        <v>72.37</v>
      </c>
      <c r="P77" s="176">
        <v>29</v>
      </c>
      <c r="Q77" s="176">
        <v>6</v>
      </c>
      <c r="R77" s="176">
        <v>18.600000000000001</v>
      </c>
      <c r="S77" s="176">
        <v>6.13</v>
      </c>
      <c r="T77" s="176">
        <v>0.48</v>
      </c>
      <c r="U77" s="176">
        <v>60.13</v>
      </c>
      <c r="V77" s="176">
        <v>6.06</v>
      </c>
      <c r="W77" s="176">
        <v>17.420000000000002</v>
      </c>
      <c r="X77" s="176">
        <v>62.73</v>
      </c>
      <c r="Y77" s="176">
        <v>0</v>
      </c>
      <c r="Z77">
        <v>0</v>
      </c>
      <c r="AA77" s="176">
        <v>11.49</v>
      </c>
      <c r="AB77" s="176">
        <v>0</v>
      </c>
      <c r="AC77" s="176">
        <v>0</v>
      </c>
      <c r="AD77" s="176">
        <v>0</v>
      </c>
      <c r="AE77" s="176">
        <v>74.97</v>
      </c>
      <c r="AF77" s="176">
        <v>0</v>
      </c>
      <c r="AG77" s="176">
        <v>0</v>
      </c>
      <c r="AH77" s="176">
        <v>0</v>
      </c>
      <c r="AI77" s="176">
        <v>84.16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118.34</v>
      </c>
      <c r="AQ77" s="176">
        <v>38.36</v>
      </c>
      <c r="AR77" s="176">
        <v>0</v>
      </c>
      <c r="AS77" s="176">
        <v>3.65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2.11</v>
      </c>
      <c r="BA77" s="176">
        <v>1.53</v>
      </c>
      <c r="BB77" s="176">
        <v>1.21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271.08999999999997</v>
      </c>
      <c r="L78" s="176">
        <v>5.81</v>
      </c>
      <c r="M78" s="176">
        <v>59.48</v>
      </c>
      <c r="N78" s="176">
        <v>51.51</v>
      </c>
      <c r="O78" s="176">
        <v>72.37</v>
      </c>
      <c r="P78" s="176">
        <v>29</v>
      </c>
      <c r="Q78" s="176">
        <v>6</v>
      </c>
      <c r="R78" s="176">
        <v>18.600000000000001</v>
      </c>
      <c r="S78" s="176">
        <v>6</v>
      </c>
      <c r="T78" s="176">
        <v>0.48</v>
      </c>
      <c r="U78" s="176">
        <v>60.13</v>
      </c>
      <c r="V78" s="176">
        <v>6.06</v>
      </c>
      <c r="W78" s="176">
        <v>17.420000000000002</v>
      </c>
      <c r="X78" s="176">
        <v>62.73</v>
      </c>
      <c r="Y78" s="176">
        <v>0</v>
      </c>
      <c r="Z78">
        <v>0</v>
      </c>
      <c r="AA78" s="176">
        <v>11.49</v>
      </c>
      <c r="AB78" s="176">
        <v>0</v>
      </c>
      <c r="AC78" s="176">
        <v>0</v>
      </c>
      <c r="AD78" s="176">
        <v>0</v>
      </c>
      <c r="AE78" s="176">
        <v>74.97</v>
      </c>
      <c r="AF78" s="176">
        <v>0</v>
      </c>
      <c r="AG78" s="176">
        <v>0</v>
      </c>
      <c r="AH78" s="176">
        <v>0</v>
      </c>
      <c r="AI78" s="176">
        <v>84.16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118.34</v>
      </c>
      <c r="AQ78" s="176">
        <v>38.36</v>
      </c>
      <c r="AR78" s="176">
        <v>0</v>
      </c>
      <c r="AS78" s="176">
        <v>3.65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2.11</v>
      </c>
      <c r="BA78" s="176">
        <v>1.53</v>
      </c>
      <c r="BB78" s="176">
        <v>1.21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271.08999999999997</v>
      </c>
      <c r="L79" s="176">
        <v>13.25</v>
      </c>
      <c r="M79" s="176">
        <v>59.48</v>
      </c>
      <c r="N79" s="176">
        <v>51.51</v>
      </c>
      <c r="O79" s="176">
        <v>72.37</v>
      </c>
      <c r="P79" s="176">
        <v>29</v>
      </c>
      <c r="Q79" s="176">
        <v>7.03</v>
      </c>
      <c r="R79" s="176">
        <v>18.600000000000001</v>
      </c>
      <c r="S79" s="176">
        <v>11.51</v>
      </c>
      <c r="T79" s="176">
        <v>0.7</v>
      </c>
      <c r="U79" s="176">
        <v>60.13</v>
      </c>
      <c r="V79" s="176">
        <v>8.7899999999999991</v>
      </c>
      <c r="W79" s="176">
        <v>17.420000000000002</v>
      </c>
      <c r="X79" s="176">
        <v>62.73</v>
      </c>
      <c r="Y79" s="176">
        <v>0</v>
      </c>
      <c r="Z79">
        <v>0</v>
      </c>
      <c r="AA79" s="176">
        <v>11.49</v>
      </c>
      <c r="AB79" s="176">
        <v>0</v>
      </c>
      <c r="AC79" s="176">
        <v>0</v>
      </c>
      <c r="AD79" s="176">
        <v>0</v>
      </c>
      <c r="AE79" s="176">
        <v>74.97</v>
      </c>
      <c r="AF79" s="176">
        <v>0</v>
      </c>
      <c r="AG79" s="176">
        <v>0</v>
      </c>
      <c r="AH79" s="176">
        <v>0</v>
      </c>
      <c r="AI79" s="176">
        <v>83.77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118.34</v>
      </c>
      <c r="AQ79" s="176">
        <v>38.36</v>
      </c>
      <c r="AR79" s="176">
        <v>0</v>
      </c>
      <c r="AS79" s="176">
        <v>3.65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2.11</v>
      </c>
      <c r="BA79" s="176">
        <v>1.53</v>
      </c>
      <c r="BB79" s="176">
        <v>1.04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271.08999999999997</v>
      </c>
      <c r="L80" s="176">
        <v>13.25</v>
      </c>
      <c r="M80" s="176">
        <v>59.48</v>
      </c>
      <c r="N80" s="176">
        <v>51.51</v>
      </c>
      <c r="O80" s="176">
        <v>72.37</v>
      </c>
      <c r="P80" s="176">
        <v>29</v>
      </c>
      <c r="Q80" s="176">
        <v>6.81</v>
      </c>
      <c r="R80" s="176">
        <v>18.600000000000001</v>
      </c>
      <c r="S80" s="176">
        <v>11.51</v>
      </c>
      <c r="T80" s="176">
        <v>0.7</v>
      </c>
      <c r="U80" s="176">
        <v>60.13</v>
      </c>
      <c r="V80" s="176">
        <v>8.81</v>
      </c>
      <c r="W80" s="176">
        <v>17.420000000000002</v>
      </c>
      <c r="X80" s="176">
        <v>62.73</v>
      </c>
      <c r="Y80" s="176">
        <v>0</v>
      </c>
      <c r="Z80">
        <v>0</v>
      </c>
      <c r="AA80" s="176">
        <v>11.49</v>
      </c>
      <c r="AB80" s="176">
        <v>0</v>
      </c>
      <c r="AC80" s="176">
        <v>0</v>
      </c>
      <c r="AD80" s="176">
        <v>0</v>
      </c>
      <c r="AE80" s="176">
        <v>74.97</v>
      </c>
      <c r="AF80" s="176">
        <v>0</v>
      </c>
      <c r="AG80" s="176">
        <v>0</v>
      </c>
      <c r="AH80" s="176">
        <v>0</v>
      </c>
      <c r="AI80" s="176">
        <v>83.77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118.34</v>
      </c>
      <c r="AQ80" s="176">
        <v>38.36</v>
      </c>
      <c r="AR80" s="176">
        <v>0</v>
      </c>
      <c r="AS80" s="176">
        <v>3.65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2.11</v>
      </c>
      <c r="BA80" s="176">
        <v>1.53</v>
      </c>
      <c r="BB80" s="176">
        <v>1.04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319.5</v>
      </c>
      <c r="L81" s="176">
        <v>13.25</v>
      </c>
      <c r="M81" s="176">
        <v>59.48</v>
      </c>
      <c r="N81" s="176">
        <v>51.51</v>
      </c>
      <c r="O81" s="176">
        <v>72.37</v>
      </c>
      <c r="P81" s="176">
        <v>29</v>
      </c>
      <c r="Q81" s="176">
        <v>6.81</v>
      </c>
      <c r="R81" s="176">
        <v>18.600000000000001</v>
      </c>
      <c r="S81" s="176">
        <v>11.51</v>
      </c>
      <c r="T81" s="176">
        <v>0.7</v>
      </c>
      <c r="U81" s="176">
        <v>60.13</v>
      </c>
      <c r="V81" s="176">
        <v>8.81</v>
      </c>
      <c r="W81" s="176">
        <v>17.420000000000002</v>
      </c>
      <c r="X81" s="176">
        <v>62.73</v>
      </c>
      <c r="Y81" s="176">
        <v>0</v>
      </c>
      <c r="Z81">
        <v>0</v>
      </c>
      <c r="AA81" s="176">
        <v>11.49</v>
      </c>
      <c r="AB81" s="176">
        <v>0</v>
      </c>
      <c r="AC81" s="176">
        <v>0</v>
      </c>
      <c r="AD81" s="176">
        <v>0</v>
      </c>
      <c r="AE81" s="176">
        <v>74.97</v>
      </c>
      <c r="AF81" s="176">
        <v>0</v>
      </c>
      <c r="AG81" s="176">
        <v>0</v>
      </c>
      <c r="AH81" s="176">
        <v>0</v>
      </c>
      <c r="AI81" s="176">
        <v>83.77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118.34</v>
      </c>
      <c r="AQ81" s="176">
        <v>38.36</v>
      </c>
      <c r="AR81" s="176">
        <v>0</v>
      </c>
      <c r="AS81" s="176">
        <v>3.65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2.11</v>
      </c>
      <c r="BA81" s="176">
        <v>1.53</v>
      </c>
      <c r="BB81" s="176">
        <v>1.04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367.91</v>
      </c>
      <c r="L82" s="176">
        <v>13.25</v>
      </c>
      <c r="M82" s="176">
        <v>59.48</v>
      </c>
      <c r="N82" s="176">
        <v>51.51</v>
      </c>
      <c r="O82" s="176">
        <v>72.37</v>
      </c>
      <c r="P82" s="176">
        <v>29</v>
      </c>
      <c r="Q82" s="176">
        <v>6.81</v>
      </c>
      <c r="R82" s="176">
        <v>18.600000000000001</v>
      </c>
      <c r="S82" s="176">
        <v>11.51</v>
      </c>
      <c r="T82" s="176">
        <v>0.7</v>
      </c>
      <c r="U82" s="176">
        <v>60.13</v>
      </c>
      <c r="V82" s="176">
        <v>8.81</v>
      </c>
      <c r="W82" s="176">
        <v>17.420000000000002</v>
      </c>
      <c r="X82" s="176">
        <v>62.73</v>
      </c>
      <c r="Y82" s="176">
        <v>0</v>
      </c>
      <c r="Z82">
        <v>0</v>
      </c>
      <c r="AA82" s="176">
        <v>11.49</v>
      </c>
      <c r="AB82" s="176">
        <v>0</v>
      </c>
      <c r="AC82" s="176">
        <v>0</v>
      </c>
      <c r="AD82" s="176">
        <v>0</v>
      </c>
      <c r="AE82" s="176">
        <v>74.97</v>
      </c>
      <c r="AF82" s="176">
        <v>0</v>
      </c>
      <c r="AG82" s="176">
        <v>0</v>
      </c>
      <c r="AH82" s="176">
        <v>0</v>
      </c>
      <c r="AI82" s="176">
        <v>83.77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118.34</v>
      </c>
      <c r="AQ82" s="176">
        <v>38.36</v>
      </c>
      <c r="AR82" s="176">
        <v>0</v>
      </c>
      <c r="AS82" s="176">
        <v>3.65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2.11</v>
      </c>
      <c r="BA82" s="176">
        <v>1.53</v>
      </c>
      <c r="BB82" s="176">
        <v>1.04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416.32</v>
      </c>
      <c r="L83" s="176">
        <v>13.25</v>
      </c>
      <c r="M83" s="176">
        <v>59.48</v>
      </c>
      <c r="N83" s="176">
        <v>51.51</v>
      </c>
      <c r="O83" s="176">
        <v>72.37</v>
      </c>
      <c r="P83" s="176">
        <v>29</v>
      </c>
      <c r="Q83" s="176">
        <v>6.42</v>
      </c>
      <c r="R83" s="176">
        <v>18.600000000000001</v>
      </c>
      <c r="S83" s="176">
        <v>11.51</v>
      </c>
      <c r="T83" s="176">
        <v>0.7</v>
      </c>
      <c r="U83" s="176">
        <v>60.13</v>
      </c>
      <c r="V83" s="176">
        <v>8.81</v>
      </c>
      <c r="W83" s="176">
        <v>17.420000000000002</v>
      </c>
      <c r="X83" s="176">
        <v>62.73</v>
      </c>
      <c r="Y83" s="176">
        <v>0</v>
      </c>
      <c r="Z83">
        <v>0</v>
      </c>
      <c r="AA83" s="176">
        <v>11.49</v>
      </c>
      <c r="AB83" s="176">
        <v>0</v>
      </c>
      <c r="AC83" s="176">
        <v>0</v>
      </c>
      <c r="AD83" s="176">
        <v>0</v>
      </c>
      <c r="AE83" s="176">
        <v>74.97</v>
      </c>
      <c r="AF83" s="176">
        <v>0</v>
      </c>
      <c r="AG83" s="176">
        <v>0</v>
      </c>
      <c r="AH83" s="176">
        <v>0</v>
      </c>
      <c r="AI83" s="176">
        <v>75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118.34</v>
      </c>
      <c r="AQ83" s="176">
        <v>38.36</v>
      </c>
      <c r="AR83" s="176">
        <v>0</v>
      </c>
      <c r="AS83" s="176">
        <v>3.65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2.11</v>
      </c>
      <c r="BA83" s="176">
        <v>1.53</v>
      </c>
      <c r="BB83" s="176">
        <v>1.04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464.73</v>
      </c>
      <c r="L84" s="176">
        <v>13.25</v>
      </c>
      <c r="M84" s="176">
        <v>59.48</v>
      </c>
      <c r="N84" s="176">
        <v>51.51</v>
      </c>
      <c r="O84" s="176">
        <v>72.37</v>
      </c>
      <c r="P84" s="176">
        <v>29</v>
      </c>
      <c r="Q84" s="176">
        <v>6.12</v>
      </c>
      <c r="R84" s="176">
        <v>18.600000000000001</v>
      </c>
      <c r="S84" s="176">
        <v>11.51</v>
      </c>
      <c r="T84" s="176">
        <v>0.7</v>
      </c>
      <c r="U84" s="176">
        <v>60.13</v>
      </c>
      <c r="V84" s="176">
        <v>8.81</v>
      </c>
      <c r="W84" s="176">
        <v>17.420000000000002</v>
      </c>
      <c r="X84" s="176">
        <v>62.73</v>
      </c>
      <c r="Y84" s="176">
        <v>0</v>
      </c>
      <c r="Z84">
        <v>0</v>
      </c>
      <c r="AA84" s="176">
        <v>11.49</v>
      </c>
      <c r="AB84" s="176">
        <v>0</v>
      </c>
      <c r="AC84" s="176">
        <v>0</v>
      </c>
      <c r="AD84" s="176">
        <v>0</v>
      </c>
      <c r="AE84" s="176">
        <v>74.97</v>
      </c>
      <c r="AF84" s="176">
        <v>0</v>
      </c>
      <c r="AG84" s="176">
        <v>0</v>
      </c>
      <c r="AH84" s="176">
        <v>0</v>
      </c>
      <c r="AI84" s="176">
        <v>75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118.34</v>
      </c>
      <c r="AQ84" s="176">
        <v>38.36</v>
      </c>
      <c r="AR84" s="176">
        <v>0</v>
      </c>
      <c r="AS84" s="176">
        <v>3.65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2.11</v>
      </c>
      <c r="BA84" s="176">
        <v>1.53</v>
      </c>
      <c r="BB84" s="176">
        <v>1.04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497.32</v>
      </c>
      <c r="L85" s="176">
        <v>13.25</v>
      </c>
      <c r="M85" s="176">
        <v>59.48</v>
      </c>
      <c r="N85" s="176">
        <v>51.51</v>
      </c>
      <c r="O85" s="176">
        <v>72.37</v>
      </c>
      <c r="P85" s="176">
        <v>29</v>
      </c>
      <c r="Q85" s="176">
        <v>6.81</v>
      </c>
      <c r="R85" s="176">
        <v>18.600000000000001</v>
      </c>
      <c r="S85" s="176">
        <v>11.51</v>
      </c>
      <c r="T85" s="176">
        <v>0.7</v>
      </c>
      <c r="U85" s="176">
        <v>60.13</v>
      </c>
      <c r="V85" s="176">
        <v>8.81</v>
      </c>
      <c r="W85" s="176">
        <v>17.420000000000002</v>
      </c>
      <c r="X85" s="176">
        <v>62.73</v>
      </c>
      <c r="Y85" s="176">
        <v>0</v>
      </c>
      <c r="Z85">
        <v>0</v>
      </c>
      <c r="AA85" s="176">
        <v>11.49</v>
      </c>
      <c r="AB85" s="176">
        <v>0</v>
      </c>
      <c r="AC85" s="176">
        <v>0</v>
      </c>
      <c r="AD85" s="176">
        <v>0</v>
      </c>
      <c r="AE85" s="176">
        <v>74.97</v>
      </c>
      <c r="AF85" s="176">
        <v>0</v>
      </c>
      <c r="AG85" s="176">
        <v>0</v>
      </c>
      <c r="AH85" s="176">
        <v>0</v>
      </c>
      <c r="AI85" s="176">
        <v>108.93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118.34</v>
      </c>
      <c r="AQ85" s="176">
        <v>38.36</v>
      </c>
      <c r="AR85" s="176">
        <v>0</v>
      </c>
      <c r="AS85" s="176">
        <v>3.65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2.11</v>
      </c>
      <c r="BA85" s="176">
        <v>1.53</v>
      </c>
      <c r="BB85" s="176">
        <v>1.04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497.32</v>
      </c>
      <c r="L86" s="176">
        <v>13.25</v>
      </c>
      <c r="M86" s="176">
        <v>59.48</v>
      </c>
      <c r="N86" s="176">
        <v>51.51</v>
      </c>
      <c r="O86" s="176">
        <v>72.37</v>
      </c>
      <c r="P86" s="176">
        <v>29</v>
      </c>
      <c r="Q86" s="176">
        <v>6.81</v>
      </c>
      <c r="R86" s="176">
        <v>18.600000000000001</v>
      </c>
      <c r="S86" s="176">
        <v>11.51</v>
      </c>
      <c r="T86" s="176">
        <v>0.7</v>
      </c>
      <c r="U86" s="176">
        <v>60.13</v>
      </c>
      <c r="V86" s="176">
        <v>8.81</v>
      </c>
      <c r="W86" s="176">
        <v>17.420000000000002</v>
      </c>
      <c r="X86" s="176">
        <v>62.73</v>
      </c>
      <c r="Y86" s="176">
        <v>0</v>
      </c>
      <c r="Z86">
        <v>0</v>
      </c>
      <c r="AA86" s="176">
        <v>11.49</v>
      </c>
      <c r="AB86" s="176">
        <v>0</v>
      </c>
      <c r="AC86" s="176">
        <v>0</v>
      </c>
      <c r="AD86" s="176">
        <v>0</v>
      </c>
      <c r="AE86" s="176">
        <v>74.97</v>
      </c>
      <c r="AF86" s="176">
        <v>0</v>
      </c>
      <c r="AG86" s="176">
        <v>0</v>
      </c>
      <c r="AH86" s="176">
        <v>0</v>
      </c>
      <c r="AI86" s="176">
        <v>108.93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118.34</v>
      </c>
      <c r="AQ86" s="176">
        <v>38.36</v>
      </c>
      <c r="AR86" s="176">
        <v>0</v>
      </c>
      <c r="AS86" s="176">
        <v>3.65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2.11</v>
      </c>
      <c r="BA86" s="176">
        <v>1.53</v>
      </c>
      <c r="BB86" s="176">
        <v>1.04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497.32</v>
      </c>
      <c r="L87" s="176">
        <v>13.25</v>
      </c>
      <c r="M87" s="176">
        <v>59.48</v>
      </c>
      <c r="N87" s="176">
        <v>51.51</v>
      </c>
      <c r="O87" s="176">
        <v>72.37</v>
      </c>
      <c r="P87" s="176">
        <v>29</v>
      </c>
      <c r="Q87" s="176">
        <v>6.81</v>
      </c>
      <c r="R87" s="176">
        <v>18.600000000000001</v>
      </c>
      <c r="S87" s="176">
        <v>11.51</v>
      </c>
      <c r="T87" s="176">
        <v>0.7</v>
      </c>
      <c r="U87" s="176">
        <v>60.13</v>
      </c>
      <c r="V87" s="176">
        <v>8.81</v>
      </c>
      <c r="W87" s="176">
        <v>17.260000000000002</v>
      </c>
      <c r="X87" s="176">
        <v>62.73</v>
      </c>
      <c r="Y87" s="176">
        <v>0</v>
      </c>
      <c r="Z87">
        <v>0</v>
      </c>
      <c r="AA87" s="176">
        <v>11.49</v>
      </c>
      <c r="AB87" s="176">
        <v>0</v>
      </c>
      <c r="AC87" s="176">
        <v>0</v>
      </c>
      <c r="AD87" s="176">
        <v>0</v>
      </c>
      <c r="AE87" s="176">
        <v>74.97</v>
      </c>
      <c r="AF87" s="176">
        <v>0</v>
      </c>
      <c r="AG87" s="176">
        <v>0</v>
      </c>
      <c r="AH87" s="176">
        <v>0</v>
      </c>
      <c r="AI87" s="176">
        <v>108.93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118.34</v>
      </c>
      <c r="AQ87" s="176">
        <v>38.36</v>
      </c>
      <c r="AR87" s="176">
        <v>0</v>
      </c>
      <c r="AS87" s="176">
        <v>3.65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2.11</v>
      </c>
      <c r="BA87" s="176">
        <v>1.53</v>
      </c>
      <c r="BB87" s="176">
        <v>1.04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497.32</v>
      </c>
      <c r="L88" s="176">
        <v>13.25</v>
      </c>
      <c r="M88" s="176">
        <v>59.48</v>
      </c>
      <c r="N88" s="176">
        <v>51.51</v>
      </c>
      <c r="O88" s="176">
        <v>72.37</v>
      </c>
      <c r="P88" s="176">
        <v>29</v>
      </c>
      <c r="Q88" s="176">
        <v>6.81</v>
      </c>
      <c r="R88" s="176">
        <v>18.600000000000001</v>
      </c>
      <c r="S88" s="176">
        <v>11.51</v>
      </c>
      <c r="T88" s="176">
        <v>0.7</v>
      </c>
      <c r="U88" s="176">
        <v>60.13</v>
      </c>
      <c r="V88" s="176">
        <v>8.81</v>
      </c>
      <c r="W88" s="176">
        <v>17.260000000000002</v>
      </c>
      <c r="X88" s="176">
        <v>62.73</v>
      </c>
      <c r="Y88" s="176">
        <v>0</v>
      </c>
      <c r="Z88">
        <v>0</v>
      </c>
      <c r="AA88" s="176">
        <v>11.49</v>
      </c>
      <c r="AB88" s="176">
        <v>0</v>
      </c>
      <c r="AC88" s="176">
        <v>0</v>
      </c>
      <c r="AD88" s="176">
        <v>0</v>
      </c>
      <c r="AE88" s="176">
        <v>74.97</v>
      </c>
      <c r="AF88" s="176">
        <v>0</v>
      </c>
      <c r="AG88" s="176">
        <v>0</v>
      </c>
      <c r="AH88" s="176">
        <v>0</v>
      </c>
      <c r="AI88" s="176">
        <v>108.93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118.34</v>
      </c>
      <c r="AQ88" s="176">
        <v>38.36</v>
      </c>
      <c r="AR88" s="176">
        <v>0</v>
      </c>
      <c r="AS88" s="176">
        <v>3.65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2.11</v>
      </c>
      <c r="BA88" s="176">
        <v>1.53</v>
      </c>
      <c r="BB88" s="176">
        <v>1.04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497.32</v>
      </c>
      <c r="L89" s="176">
        <v>13.25</v>
      </c>
      <c r="M89" s="176">
        <v>59.48</v>
      </c>
      <c r="N89" s="176">
        <v>51.51</v>
      </c>
      <c r="O89" s="176">
        <v>72.37</v>
      </c>
      <c r="P89" s="176">
        <v>29</v>
      </c>
      <c r="Q89" s="176">
        <v>6.81</v>
      </c>
      <c r="R89" s="176">
        <v>18.600000000000001</v>
      </c>
      <c r="S89" s="176">
        <v>11.51</v>
      </c>
      <c r="T89" s="176">
        <v>0.7</v>
      </c>
      <c r="U89" s="176">
        <v>60.13</v>
      </c>
      <c r="V89" s="176">
        <v>8.81</v>
      </c>
      <c r="W89" s="176">
        <v>17.260000000000002</v>
      </c>
      <c r="X89" s="176">
        <v>62.73</v>
      </c>
      <c r="Y89" s="176">
        <v>0</v>
      </c>
      <c r="Z89">
        <v>0</v>
      </c>
      <c r="AA89" s="176">
        <v>11.49</v>
      </c>
      <c r="AB89" s="176">
        <v>0</v>
      </c>
      <c r="AC89" s="176">
        <v>0</v>
      </c>
      <c r="AD89" s="176">
        <v>0</v>
      </c>
      <c r="AE89" s="176">
        <v>74.97</v>
      </c>
      <c r="AF89" s="176">
        <v>0</v>
      </c>
      <c r="AG89" s="176">
        <v>0</v>
      </c>
      <c r="AH89" s="176">
        <v>0</v>
      </c>
      <c r="AI89" s="176">
        <v>110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118.34</v>
      </c>
      <c r="AQ89" s="176">
        <v>38.36</v>
      </c>
      <c r="AR89" s="176">
        <v>0</v>
      </c>
      <c r="AS89" s="176">
        <v>3.65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2.11</v>
      </c>
      <c r="BA89" s="176">
        <v>1.53</v>
      </c>
      <c r="BB89" s="176">
        <v>1.04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497.32</v>
      </c>
      <c r="L90" s="176">
        <v>13.25</v>
      </c>
      <c r="M90" s="176">
        <v>59.48</v>
      </c>
      <c r="N90" s="176">
        <v>51.51</v>
      </c>
      <c r="O90" s="176">
        <v>72.37</v>
      </c>
      <c r="P90" s="176">
        <v>29</v>
      </c>
      <c r="Q90" s="176">
        <v>6.81</v>
      </c>
      <c r="R90" s="176">
        <v>18.600000000000001</v>
      </c>
      <c r="S90" s="176">
        <v>11.51</v>
      </c>
      <c r="T90" s="176">
        <v>0.7</v>
      </c>
      <c r="U90" s="176">
        <v>60.13</v>
      </c>
      <c r="V90" s="176">
        <v>8.81</v>
      </c>
      <c r="W90" s="176">
        <v>17.260000000000002</v>
      </c>
      <c r="X90" s="176">
        <v>62.73</v>
      </c>
      <c r="Y90" s="176">
        <v>0</v>
      </c>
      <c r="Z90">
        <v>0</v>
      </c>
      <c r="AA90" s="176">
        <v>11.49</v>
      </c>
      <c r="AB90" s="176">
        <v>0</v>
      </c>
      <c r="AC90" s="176">
        <v>0</v>
      </c>
      <c r="AD90" s="176">
        <v>0</v>
      </c>
      <c r="AE90" s="176">
        <v>74.97</v>
      </c>
      <c r="AF90" s="176">
        <v>0</v>
      </c>
      <c r="AG90" s="176">
        <v>0</v>
      </c>
      <c r="AH90" s="176">
        <v>0</v>
      </c>
      <c r="AI90" s="176">
        <v>110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118.34</v>
      </c>
      <c r="AQ90" s="176">
        <v>38.36</v>
      </c>
      <c r="AR90" s="176">
        <v>0</v>
      </c>
      <c r="AS90" s="176">
        <v>3.65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2.11</v>
      </c>
      <c r="BA90" s="176">
        <v>1.53</v>
      </c>
      <c r="BB90" s="176">
        <v>1.04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497.32</v>
      </c>
      <c r="L91" s="176">
        <v>13.25</v>
      </c>
      <c r="M91" s="176">
        <v>59.48</v>
      </c>
      <c r="N91" s="176">
        <v>51.51</v>
      </c>
      <c r="O91" s="176">
        <v>72.37</v>
      </c>
      <c r="P91" s="176">
        <v>29</v>
      </c>
      <c r="Q91" s="176">
        <v>6.81</v>
      </c>
      <c r="R91" s="176">
        <v>18.600000000000001</v>
      </c>
      <c r="S91" s="176">
        <v>11.51</v>
      </c>
      <c r="T91" s="176">
        <v>0.7</v>
      </c>
      <c r="U91" s="176">
        <v>60.13</v>
      </c>
      <c r="V91" s="176">
        <v>8.81</v>
      </c>
      <c r="W91" s="176">
        <v>17.260000000000002</v>
      </c>
      <c r="X91" s="176">
        <v>62.73</v>
      </c>
      <c r="Y91" s="176">
        <v>0</v>
      </c>
      <c r="Z91">
        <v>0</v>
      </c>
      <c r="AA91" s="176">
        <v>11.49</v>
      </c>
      <c r="AB91" s="176">
        <v>0</v>
      </c>
      <c r="AC91" s="176">
        <v>0</v>
      </c>
      <c r="AD91" s="176">
        <v>0</v>
      </c>
      <c r="AE91" s="176">
        <v>74.97</v>
      </c>
      <c r="AF91" s="176">
        <v>0</v>
      </c>
      <c r="AG91" s="176">
        <v>0</v>
      </c>
      <c r="AH91" s="176">
        <v>0</v>
      </c>
      <c r="AI91" s="176">
        <v>110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118.34</v>
      </c>
      <c r="AQ91" s="176">
        <v>38.36</v>
      </c>
      <c r="AR91" s="176">
        <v>0</v>
      </c>
      <c r="AS91" s="176">
        <v>3.62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2.11</v>
      </c>
      <c r="BA91" s="176">
        <v>1.53</v>
      </c>
      <c r="BB91" s="176">
        <v>1.1599999999999999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497.32</v>
      </c>
      <c r="L92" s="176">
        <v>13.25</v>
      </c>
      <c r="M92" s="176">
        <v>59.48</v>
      </c>
      <c r="N92" s="176">
        <v>51.51</v>
      </c>
      <c r="O92" s="176">
        <v>72.37</v>
      </c>
      <c r="P92" s="176">
        <v>29</v>
      </c>
      <c r="Q92" s="176">
        <v>6.81</v>
      </c>
      <c r="R92" s="176">
        <v>18.600000000000001</v>
      </c>
      <c r="S92" s="176">
        <v>11.51</v>
      </c>
      <c r="T92" s="176">
        <v>0.7</v>
      </c>
      <c r="U92" s="176">
        <v>60.13</v>
      </c>
      <c r="V92" s="176">
        <v>8.81</v>
      </c>
      <c r="W92" s="176">
        <v>17.260000000000002</v>
      </c>
      <c r="X92" s="176">
        <v>62.73</v>
      </c>
      <c r="Y92" s="176">
        <v>0</v>
      </c>
      <c r="Z92">
        <v>0</v>
      </c>
      <c r="AA92" s="176">
        <v>11.49</v>
      </c>
      <c r="AB92" s="176">
        <v>0</v>
      </c>
      <c r="AC92" s="176">
        <v>0</v>
      </c>
      <c r="AD92" s="176">
        <v>0</v>
      </c>
      <c r="AE92" s="176">
        <v>74.97</v>
      </c>
      <c r="AF92" s="176">
        <v>0</v>
      </c>
      <c r="AG92" s="176">
        <v>0</v>
      </c>
      <c r="AH92" s="176">
        <v>0</v>
      </c>
      <c r="AI92" s="176">
        <v>110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118.34</v>
      </c>
      <c r="AQ92" s="176">
        <v>38.36</v>
      </c>
      <c r="AR92" s="176">
        <v>0</v>
      </c>
      <c r="AS92" s="176">
        <v>3.62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2.11</v>
      </c>
      <c r="BA92" s="176">
        <v>1.53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497.32</v>
      </c>
      <c r="L93" s="176">
        <v>13.25</v>
      </c>
      <c r="M93" s="176">
        <v>59.48</v>
      </c>
      <c r="N93" s="176">
        <v>51.51</v>
      </c>
      <c r="O93" s="176">
        <v>72.37</v>
      </c>
      <c r="P93" s="176">
        <v>29</v>
      </c>
      <c r="Q93" s="176">
        <v>6.81</v>
      </c>
      <c r="R93" s="176">
        <v>18.600000000000001</v>
      </c>
      <c r="S93" s="176">
        <v>11.51</v>
      </c>
      <c r="T93" s="176">
        <v>0.7</v>
      </c>
      <c r="U93" s="176">
        <v>60.13</v>
      </c>
      <c r="V93" s="176">
        <v>8.81</v>
      </c>
      <c r="W93" s="176">
        <v>17.260000000000002</v>
      </c>
      <c r="X93" s="176">
        <v>62.73</v>
      </c>
      <c r="Y93" s="176">
        <v>0</v>
      </c>
      <c r="Z93">
        <v>0</v>
      </c>
      <c r="AA93" s="176">
        <v>11.49</v>
      </c>
      <c r="AB93" s="176">
        <v>0</v>
      </c>
      <c r="AC93" s="176">
        <v>0</v>
      </c>
      <c r="AD93" s="176">
        <v>0</v>
      </c>
      <c r="AE93" s="176">
        <v>74.97</v>
      </c>
      <c r="AF93" s="176">
        <v>0</v>
      </c>
      <c r="AG93" s="176">
        <v>0</v>
      </c>
      <c r="AH93" s="176">
        <v>0</v>
      </c>
      <c r="AI93" s="176">
        <v>110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118.34</v>
      </c>
      <c r="AQ93" s="176">
        <v>38.36</v>
      </c>
      <c r="AR93" s="176">
        <v>0</v>
      </c>
      <c r="AS93" s="176">
        <v>3.62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2.11</v>
      </c>
      <c r="BA93" s="176">
        <v>1.53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497.32</v>
      </c>
      <c r="L94" s="176">
        <v>13.25</v>
      </c>
      <c r="M94" s="176">
        <v>59.48</v>
      </c>
      <c r="N94" s="176">
        <v>51.51</v>
      </c>
      <c r="O94" s="176">
        <v>72.37</v>
      </c>
      <c r="P94" s="176">
        <v>29</v>
      </c>
      <c r="Q94" s="176">
        <v>6.81</v>
      </c>
      <c r="R94" s="176">
        <v>18.600000000000001</v>
      </c>
      <c r="S94" s="176">
        <v>11.51</v>
      </c>
      <c r="T94" s="176">
        <v>0.7</v>
      </c>
      <c r="U94" s="176">
        <v>60.13</v>
      </c>
      <c r="V94" s="176">
        <v>8.81</v>
      </c>
      <c r="W94" s="176">
        <v>17.260000000000002</v>
      </c>
      <c r="X94" s="176">
        <v>62.73</v>
      </c>
      <c r="Y94" s="176">
        <v>0</v>
      </c>
      <c r="Z94">
        <v>0</v>
      </c>
      <c r="AA94" s="176">
        <v>12.49</v>
      </c>
      <c r="AB94" s="176">
        <v>0</v>
      </c>
      <c r="AC94" s="176">
        <v>0</v>
      </c>
      <c r="AD94" s="176">
        <v>0</v>
      </c>
      <c r="AE94" s="176">
        <v>74.97</v>
      </c>
      <c r="AF94" s="176">
        <v>0</v>
      </c>
      <c r="AG94" s="176">
        <v>0</v>
      </c>
      <c r="AH94" s="176">
        <v>0</v>
      </c>
      <c r="AI94" s="176">
        <v>110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118.34</v>
      </c>
      <c r="AQ94" s="176">
        <v>38.36</v>
      </c>
      <c r="AR94" s="176">
        <v>0</v>
      </c>
      <c r="AS94" s="176">
        <v>3.62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2.11</v>
      </c>
      <c r="BA94" s="176">
        <v>1.53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497.32</v>
      </c>
      <c r="L95" s="176">
        <v>13.25</v>
      </c>
      <c r="M95" s="176">
        <v>59.48</v>
      </c>
      <c r="N95" s="176">
        <v>51.51</v>
      </c>
      <c r="O95" s="176">
        <v>72.37</v>
      </c>
      <c r="P95" s="176">
        <v>29</v>
      </c>
      <c r="Q95" s="176">
        <v>6.81</v>
      </c>
      <c r="R95" s="176">
        <v>18.600000000000001</v>
      </c>
      <c r="S95" s="176">
        <v>11.51</v>
      </c>
      <c r="T95" s="176">
        <v>0.7</v>
      </c>
      <c r="U95" s="176">
        <v>60.13</v>
      </c>
      <c r="V95" s="176">
        <v>8.81</v>
      </c>
      <c r="W95" s="176">
        <v>17.260000000000002</v>
      </c>
      <c r="X95" s="176">
        <v>62.73</v>
      </c>
      <c r="Y95" s="176">
        <v>0</v>
      </c>
      <c r="Z95">
        <v>0</v>
      </c>
      <c r="AA95" s="176">
        <v>12.49</v>
      </c>
      <c r="AB95" s="176">
        <v>0</v>
      </c>
      <c r="AC95" s="176">
        <v>0</v>
      </c>
      <c r="AD95" s="176">
        <v>0</v>
      </c>
      <c r="AE95" s="176">
        <v>74.97</v>
      </c>
      <c r="AF95" s="176">
        <v>0</v>
      </c>
      <c r="AG95" s="176">
        <v>0</v>
      </c>
      <c r="AH95" s="176">
        <v>0</v>
      </c>
      <c r="AI95" s="176">
        <v>110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118.34</v>
      </c>
      <c r="AQ95" s="176">
        <v>38.36</v>
      </c>
      <c r="AR95" s="176">
        <v>0</v>
      </c>
      <c r="AS95" s="176">
        <v>3.62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2.11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497.32</v>
      </c>
      <c r="L96" s="176">
        <v>13.25</v>
      </c>
      <c r="M96" s="176">
        <v>59.48</v>
      </c>
      <c r="N96" s="176">
        <v>51.51</v>
      </c>
      <c r="O96" s="176">
        <v>72.37</v>
      </c>
      <c r="P96" s="176">
        <v>29</v>
      </c>
      <c r="Q96" s="176">
        <v>6.81</v>
      </c>
      <c r="R96" s="176">
        <v>18.600000000000001</v>
      </c>
      <c r="S96" s="176">
        <v>11.51</v>
      </c>
      <c r="T96" s="176">
        <v>0.7</v>
      </c>
      <c r="U96" s="176">
        <v>60.13</v>
      </c>
      <c r="V96" s="176">
        <v>8.81</v>
      </c>
      <c r="W96" s="176">
        <v>17.260000000000002</v>
      </c>
      <c r="X96" s="176">
        <v>62.73</v>
      </c>
      <c r="Y96" s="176">
        <v>0</v>
      </c>
      <c r="Z96">
        <v>0</v>
      </c>
      <c r="AA96" s="176">
        <v>12.49</v>
      </c>
      <c r="AB96" s="176">
        <v>0</v>
      </c>
      <c r="AC96" s="176">
        <v>0</v>
      </c>
      <c r="AD96" s="176">
        <v>0</v>
      </c>
      <c r="AE96" s="176">
        <v>74.97</v>
      </c>
      <c r="AF96" s="176">
        <v>0</v>
      </c>
      <c r="AG96" s="176">
        <v>0</v>
      </c>
      <c r="AH96" s="176">
        <v>0</v>
      </c>
      <c r="AI96" s="176">
        <v>110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118.34</v>
      </c>
      <c r="AQ96" s="176">
        <v>38.36</v>
      </c>
      <c r="AR96" s="176">
        <v>0</v>
      </c>
      <c r="AS96" s="176">
        <v>3.62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2.11</v>
      </c>
      <c r="BA96" s="176">
        <v>1.53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497.32</v>
      </c>
      <c r="L97" s="176">
        <v>13.25</v>
      </c>
      <c r="M97" s="176">
        <v>59.48</v>
      </c>
      <c r="N97" s="176">
        <v>51.51</v>
      </c>
      <c r="O97" s="176">
        <v>72.37</v>
      </c>
      <c r="P97" s="176">
        <v>29</v>
      </c>
      <c r="Q97" s="176">
        <v>6.81</v>
      </c>
      <c r="R97" s="176">
        <v>18.600000000000001</v>
      </c>
      <c r="S97" s="176">
        <v>11.51</v>
      </c>
      <c r="T97" s="176">
        <v>0.7</v>
      </c>
      <c r="U97" s="176">
        <v>60.13</v>
      </c>
      <c r="V97" s="176">
        <v>8.81</v>
      </c>
      <c r="W97" s="176">
        <v>17.260000000000002</v>
      </c>
      <c r="X97" s="176">
        <v>62.73</v>
      </c>
      <c r="Y97" s="176">
        <v>0</v>
      </c>
      <c r="Z97">
        <v>0</v>
      </c>
      <c r="AA97" s="176">
        <v>12.49</v>
      </c>
      <c r="AB97" s="176">
        <v>0</v>
      </c>
      <c r="AC97" s="176">
        <v>0</v>
      </c>
      <c r="AD97" s="176">
        <v>0</v>
      </c>
      <c r="AE97" s="176">
        <v>74.97</v>
      </c>
      <c r="AF97" s="176">
        <v>0</v>
      </c>
      <c r="AG97" s="176">
        <v>0</v>
      </c>
      <c r="AH97" s="176">
        <v>0</v>
      </c>
      <c r="AI97" s="176">
        <v>110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118.34</v>
      </c>
      <c r="AQ97" s="176">
        <v>38.36</v>
      </c>
      <c r="AR97" s="176">
        <v>0</v>
      </c>
      <c r="AS97" s="176">
        <v>3.62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2.11</v>
      </c>
      <c r="BA97" s="176">
        <v>1.53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497.32</v>
      </c>
      <c r="L98" s="176">
        <v>13.25</v>
      </c>
      <c r="M98" s="176">
        <v>59.48</v>
      </c>
      <c r="N98" s="176">
        <v>51.51</v>
      </c>
      <c r="O98" s="176">
        <v>72.37</v>
      </c>
      <c r="P98" s="176">
        <v>29</v>
      </c>
      <c r="Q98" s="176">
        <v>6.81</v>
      </c>
      <c r="R98" s="176">
        <v>18.600000000000001</v>
      </c>
      <c r="S98" s="176">
        <v>11.51</v>
      </c>
      <c r="T98" s="176">
        <v>0.7</v>
      </c>
      <c r="U98" s="176">
        <v>60.13</v>
      </c>
      <c r="V98" s="176">
        <v>8.81</v>
      </c>
      <c r="W98" s="176">
        <v>17.260000000000002</v>
      </c>
      <c r="X98" s="176">
        <v>62.73</v>
      </c>
      <c r="Y98" s="176">
        <v>0</v>
      </c>
      <c r="Z98">
        <v>0</v>
      </c>
      <c r="AA98" s="176">
        <v>12.49</v>
      </c>
      <c r="AB98" s="176">
        <v>0</v>
      </c>
      <c r="AC98" s="176">
        <v>0</v>
      </c>
      <c r="AD98" s="176">
        <v>0</v>
      </c>
      <c r="AE98" s="176">
        <v>74.97</v>
      </c>
      <c r="AF98" s="176">
        <v>0</v>
      </c>
      <c r="AG98" s="176">
        <v>0</v>
      </c>
      <c r="AH98" s="176">
        <v>0</v>
      </c>
      <c r="AI98" s="176">
        <v>110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118.34</v>
      </c>
      <c r="AQ98" s="176">
        <v>38.36</v>
      </c>
      <c r="AR98" s="176">
        <v>0</v>
      </c>
      <c r="AS98" s="176">
        <v>3.62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2.11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1.4999999999999999E-4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8.0186999999999991</v>
      </c>
      <c r="L99">
        <f t="shared" si="0"/>
        <v>0.19220749999999998</v>
      </c>
      <c r="M99">
        <f t="shared" si="0"/>
        <v>1.454782499999997</v>
      </c>
      <c r="N99">
        <f t="shared" si="0"/>
        <v>1.2362400000000029</v>
      </c>
      <c r="O99">
        <f t="shared" si="0"/>
        <v>1.7368799999999978</v>
      </c>
      <c r="P99">
        <f t="shared" si="0"/>
        <v>0.69599999999999995</v>
      </c>
      <c r="Q99">
        <f t="shared" si="0"/>
        <v>0.14468249999999988</v>
      </c>
      <c r="R99">
        <f t="shared" si="0"/>
        <v>0.30538249999999989</v>
      </c>
      <c r="S99">
        <f t="shared" si="0"/>
        <v>0.1894299999999999</v>
      </c>
      <c r="T99">
        <f t="shared" si="0"/>
        <v>1.1460000000000015E-2</v>
      </c>
      <c r="U99">
        <f t="shared" si="0"/>
        <v>1.4431200000000022</v>
      </c>
      <c r="V99">
        <f t="shared" si="0"/>
        <v>0.11083000000000003</v>
      </c>
      <c r="W99">
        <f t="shared" si="0"/>
        <v>0.29785749999999955</v>
      </c>
      <c r="X99">
        <f t="shared" si="0"/>
        <v>1.0399050000000001</v>
      </c>
      <c r="Y99">
        <f t="shared" si="0"/>
        <v>0</v>
      </c>
      <c r="Z99">
        <f t="shared" si="0"/>
        <v>0</v>
      </c>
      <c r="AA99">
        <f t="shared" si="0"/>
        <v>0.27737250000000008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1.7980375000000013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2.1789050000000016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2.2224950000000026</v>
      </c>
      <c r="AQ99">
        <f t="shared" ref="AQ99:AT99" si="1">SUM(AQ3:AQ98)/4000</f>
        <v>0.62869749999999969</v>
      </c>
      <c r="AR99">
        <f t="shared" si="1"/>
        <v>0.53101000000000009</v>
      </c>
      <c r="AS99">
        <f t="shared" si="1"/>
        <v>5.6597500000000023E-2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4.5182500000000091E-2</v>
      </c>
      <c r="BA99">
        <f t="shared" si="2"/>
        <v>3.6720000000000023E-2</v>
      </c>
      <c r="BB99">
        <f t="shared" si="2"/>
        <v>2.8564999999999986E-2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0.31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159.78</v>
      </c>
      <c r="L3" s="176">
        <v>63.16</v>
      </c>
      <c r="M3" s="176">
        <v>0</v>
      </c>
      <c r="N3" s="176">
        <v>29.05</v>
      </c>
      <c r="O3" s="176">
        <v>48.78</v>
      </c>
      <c r="P3" s="176">
        <v>66.84</v>
      </c>
      <c r="Q3" s="176">
        <v>5.22</v>
      </c>
      <c r="R3" s="176">
        <v>10.43</v>
      </c>
      <c r="S3" s="176">
        <v>6.71</v>
      </c>
      <c r="T3" s="176">
        <v>0</v>
      </c>
      <c r="U3" s="176">
        <v>283.12</v>
      </c>
      <c r="V3" s="176">
        <v>3.51</v>
      </c>
      <c r="W3" s="176">
        <v>10.15</v>
      </c>
      <c r="X3" s="176">
        <v>36.28</v>
      </c>
      <c r="Y3" s="176">
        <v>0</v>
      </c>
      <c r="Z3">
        <v>0</v>
      </c>
      <c r="AA3" s="176">
        <v>7</v>
      </c>
      <c r="AB3" s="176">
        <v>0</v>
      </c>
      <c r="AC3" s="176">
        <v>0</v>
      </c>
      <c r="AD3" s="176">
        <v>0</v>
      </c>
      <c r="AE3" s="176">
        <v>42.59</v>
      </c>
      <c r="AF3" s="176">
        <v>0</v>
      </c>
      <c r="AG3" s="176">
        <v>0</v>
      </c>
      <c r="AH3" s="176">
        <v>0</v>
      </c>
      <c r="AI3" s="176">
        <v>60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68.430000000000007</v>
      </c>
      <c r="AQ3" s="176">
        <v>22.18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159.78</v>
      </c>
      <c r="L4" s="176">
        <v>63.16</v>
      </c>
      <c r="M4" s="176">
        <v>0</v>
      </c>
      <c r="N4" s="176">
        <v>29.05</v>
      </c>
      <c r="O4" s="176">
        <v>48.78</v>
      </c>
      <c r="P4" s="176">
        <v>66.84</v>
      </c>
      <c r="Q4" s="176">
        <v>5.05</v>
      </c>
      <c r="R4" s="176">
        <v>10.43</v>
      </c>
      <c r="S4" s="176">
        <v>6.5</v>
      </c>
      <c r="T4" s="176">
        <v>0</v>
      </c>
      <c r="U4" s="176">
        <v>283.12</v>
      </c>
      <c r="V4" s="176">
        <v>3.51</v>
      </c>
      <c r="W4" s="176">
        <v>10.15</v>
      </c>
      <c r="X4" s="176">
        <v>36.28</v>
      </c>
      <c r="Y4" s="176">
        <v>0</v>
      </c>
      <c r="Z4">
        <v>0</v>
      </c>
      <c r="AA4" s="176">
        <v>7</v>
      </c>
      <c r="AB4" s="176">
        <v>0</v>
      </c>
      <c r="AC4" s="176">
        <v>0</v>
      </c>
      <c r="AD4" s="176">
        <v>0</v>
      </c>
      <c r="AE4" s="176">
        <v>42.59</v>
      </c>
      <c r="AF4" s="176">
        <v>0</v>
      </c>
      <c r="AG4" s="176">
        <v>0</v>
      </c>
      <c r="AH4" s="176">
        <v>0</v>
      </c>
      <c r="AI4" s="176">
        <v>60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68.430000000000007</v>
      </c>
      <c r="AQ4" s="176">
        <v>22.18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159.78</v>
      </c>
      <c r="L5" s="176">
        <v>63.16</v>
      </c>
      <c r="M5" s="176">
        <v>0</v>
      </c>
      <c r="N5" s="176">
        <v>29.05</v>
      </c>
      <c r="O5" s="176">
        <v>48.78</v>
      </c>
      <c r="P5" s="176">
        <v>66.84</v>
      </c>
      <c r="Q5" s="176">
        <v>5.05</v>
      </c>
      <c r="R5" s="176">
        <v>10.43</v>
      </c>
      <c r="S5" s="176">
        <v>6.5</v>
      </c>
      <c r="T5" s="176">
        <v>0</v>
      </c>
      <c r="U5" s="176">
        <v>283.12</v>
      </c>
      <c r="V5" s="176">
        <v>3.51</v>
      </c>
      <c r="W5" s="176">
        <v>10.15</v>
      </c>
      <c r="X5" s="176">
        <v>36.28</v>
      </c>
      <c r="Y5" s="176">
        <v>0</v>
      </c>
      <c r="Z5">
        <v>0</v>
      </c>
      <c r="AA5" s="176">
        <v>7</v>
      </c>
      <c r="AB5" s="176">
        <v>0</v>
      </c>
      <c r="AC5" s="176">
        <v>0</v>
      </c>
      <c r="AD5" s="176">
        <v>0</v>
      </c>
      <c r="AE5" s="176">
        <v>42.59</v>
      </c>
      <c r="AF5" s="176">
        <v>0</v>
      </c>
      <c r="AG5" s="176">
        <v>0</v>
      </c>
      <c r="AH5" s="176">
        <v>0</v>
      </c>
      <c r="AI5" s="176">
        <v>60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68.430000000000007</v>
      </c>
      <c r="AQ5" s="176">
        <v>22.18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159.78</v>
      </c>
      <c r="L6" s="176">
        <v>63.16</v>
      </c>
      <c r="M6" s="176">
        <v>0</v>
      </c>
      <c r="N6" s="176">
        <v>29.05</v>
      </c>
      <c r="O6" s="176">
        <v>48.78</v>
      </c>
      <c r="P6" s="176">
        <v>66.84</v>
      </c>
      <c r="Q6" s="176">
        <v>5.05</v>
      </c>
      <c r="R6" s="176">
        <v>10.43</v>
      </c>
      <c r="S6" s="176">
        <v>6.5</v>
      </c>
      <c r="T6" s="176">
        <v>0</v>
      </c>
      <c r="U6" s="176">
        <v>283.12</v>
      </c>
      <c r="V6" s="176">
        <v>3.51</v>
      </c>
      <c r="W6" s="176">
        <v>10.15</v>
      </c>
      <c r="X6" s="176">
        <v>36.28</v>
      </c>
      <c r="Y6" s="176">
        <v>0</v>
      </c>
      <c r="Z6">
        <v>0</v>
      </c>
      <c r="AA6" s="176">
        <v>7</v>
      </c>
      <c r="AB6" s="176">
        <v>0</v>
      </c>
      <c r="AC6" s="176">
        <v>0</v>
      </c>
      <c r="AD6" s="176">
        <v>0</v>
      </c>
      <c r="AE6" s="176">
        <v>42.59</v>
      </c>
      <c r="AF6" s="176">
        <v>0</v>
      </c>
      <c r="AG6" s="176">
        <v>0</v>
      </c>
      <c r="AH6" s="176">
        <v>0</v>
      </c>
      <c r="AI6" s="176">
        <v>60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68.430000000000007</v>
      </c>
      <c r="AQ6" s="176">
        <v>22.18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78.69</v>
      </c>
      <c r="L7" s="176">
        <v>63.16</v>
      </c>
      <c r="M7" s="176">
        <v>0</v>
      </c>
      <c r="N7" s="176">
        <v>29.05</v>
      </c>
      <c r="O7" s="176">
        <v>48.78</v>
      </c>
      <c r="P7" s="176">
        <v>66.84</v>
      </c>
      <c r="Q7" s="176">
        <v>5.05</v>
      </c>
      <c r="R7" s="176">
        <v>10.43</v>
      </c>
      <c r="S7" s="176">
        <v>6.5</v>
      </c>
      <c r="T7" s="176">
        <v>0</v>
      </c>
      <c r="U7" s="176">
        <v>283.12</v>
      </c>
      <c r="V7" s="176">
        <v>3.51</v>
      </c>
      <c r="W7" s="176">
        <v>10.15</v>
      </c>
      <c r="X7" s="176">
        <v>36.28</v>
      </c>
      <c r="Y7" s="176">
        <v>0</v>
      </c>
      <c r="Z7">
        <v>0</v>
      </c>
      <c r="AA7" s="176">
        <v>7</v>
      </c>
      <c r="AB7" s="176">
        <v>0</v>
      </c>
      <c r="AC7" s="176">
        <v>0</v>
      </c>
      <c r="AD7" s="176">
        <v>0</v>
      </c>
      <c r="AE7" s="176">
        <v>42.59</v>
      </c>
      <c r="AF7" s="176">
        <v>0</v>
      </c>
      <c r="AG7" s="176">
        <v>0</v>
      </c>
      <c r="AH7" s="176">
        <v>0</v>
      </c>
      <c r="AI7" s="176">
        <v>60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68.430000000000007</v>
      </c>
      <c r="AQ7" s="176">
        <v>22.18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77.459999999999994</v>
      </c>
      <c r="L8" s="176">
        <v>63.16</v>
      </c>
      <c r="M8" s="176">
        <v>0</v>
      </c>
      <c r="N8" s="176">
        <v>29.05</v>
      </c>
      <c r="O8" s="176">
        <v>48.78</v>
      </c>
      <c r="P8" s="176">
        <v>66.84</v>
      </c>
      <c r="Q8" s="176">
        <v>5.05</v>
      </c>
      <c r="R8" s="176">
        <v>10.43</v>
      </c>
      <c r="S8" s="176">
        <v>6.5</v>
      </c>
      <c r="T8" s="176">
        <v>0</v>
      </c>
      <c r="U8" s="176">
        <v>283.12</v>
      </c>
      <c r="V8" s="176">
        <v>3.51</v>
      </c>
      <c r="W8" s="176">
        <v>10.15</v>
      </c>
      <c r="X8" s="176">
        <v>36.28</v>
      </c>
      <c r="Y8" s="176">
        <v>0</v>
      </c>
      <c r="Z8">
        <v>0</v>
      </c>
      <c r="AA8" s="176">
        <v>7</v>
      </c>
      <c r="AB8" s="176">
        <v>0</v>
      </c>
      <c r="AC8" s="176">
        <v>0</v>
      </c>
      <c r="AD8" s="176">
        <v>0</v>
      </c>
      <c r="AE8" s="176">
        <v>42.59</v>
      </c>
      <c r="AF8" s="176">
        <v>0</v>
      </c>
      <c r="AG8" s="176">
        <v>0</v>
      </c>
      <c r="AH8" s="176">
        <v>0</v>
      </c>
      <c r="AI8" s="176">
        <v>60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68.430000000000007</v>
      </c>
      <c r="AQ8" s="176">
        <v>22.18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77.459999999999994</v>
      </c>
      <c r="L9" s="176">
        <v>63.16</v>
      </c>
      <c r="M9" s="176">
        <v>0</v>
      </c>
      <c r="N9" s="176">
        <v>29.05</v>
      </c>
      <c r="O9" s="176">
        <v>48.78</v>
      </c>
      <c r="P9" s="176">
        <v>66.84</v>
      </c>
      <c r="Q9" s="176">
        <v>5.05</v>
      </c>
      <c r="R9" s="176">
        <v>10.43</v>
      </c>
      <c r="S9" s="176">
        <v>6.5</v>
      </c>
      <c r="T9" s="176">
        <v>0</v>
      </c>
      <c r="U9" s="176">
        <v>283.12</v>
      </c>
      <c r="V9" s="176">
        <v>3.51</v>
      </c>
      <c r="W9" s="176">
        <v>10.15</v>
      </c>
      <c r="X9" s="176">
        <v>36.28</v>
      </c>
      <c r="Y9" s="176">
        <v>0</v>
      </c>
      <c r="Z9">
        <v>0</v>
      </c>
      <c r="AA9" s="176">
        <v>7</v>
      </c>
      <c r="AB9" s="176">
        <v>0</v>
      </c>
      <c r="AC9" s="176">
        <v>0</v>
      </c>
      <c r="AD9" s="176">
        <v>0</v>
      </c>
      <c r="AE9" s="176">
        <v>42.59</v>
      </c>
      <c r="AF9" s="176">
        <v>0</v>
      </c>
      <c r="AG9" s="176">
        <v>0</v>
      </c>
      <c r="AH9" s="176">
        <v>0</v>
      </c>
      <c r="AI9" s="176">
        <v>60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68.430000000000007</v>
      </c>
      <c r="AQ9" s="176">
        <v>22.18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77.459999999999994</v>
      </c>
      <c r="L10" s="176">
        <v>63.16</v>
      </c>
      <c r="M10" s="176">
        <v>0</v>
      </c>
      <c r="N10" s="176">
        <v>29.05</v>
      </c>
      <c r="O10" s="176">
        <v>48.78</v>
      </c>
      <c r="P10" s="176">
        <v>66.84</v>
      </c>
      <c r="Q10" s="176">
        <v>5.05</v>
      </c>
      <c r="R10" s="176">
        <v>10.43</v>
      </c>
      <c r="S10" s="176">
        <v>6.5</v>
      </c>
      <c r="T10" s="176">
        <v>0</v>
      </c>
      <c r="U10" s="176">
        <v>283.12</v>
      </c>
      <c r="V10" s="176">
        <v>3.51</v>
      </c>
      <c r="W10" s="176">
        <v>10.15</v>
      </c>
      <c r="X10" s="176">
        <v>36.28</v>
      </c>
      <c r="Y10" s="176">
        <v>0</v>
      </c>
      <c r="Z10">
        <v>0</v>
      </c>
      <c r="AA10" s="176">
        <v>7</v>
      </c>
      <c r="AB10" s="176">
        <v>0</v>
      </c>
      <c r="AC10" s="176">
        <v>0</v>
      </c>
      <c r="AD10" s="176">
        <v>0</v>
      </c>
      <c r="AE10" s="176">
        <v>42.59</v>
      </c>
      <c r="AF10" s="176">
        <v>0</v>
      </c>
      <c r="AG10" s="176">
        <v>0</v>
      </c>
      <c r="AH10" s="176">
        <v>0</v>
      </c>
      <c r="AI10" s="176">
        <v>60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68.430000000000007</v>
      </c>
      <c r="AQ10" s="176">
        <v>22.18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77.45</v>
      </c>
      <c r="L11" s="176">
        <v>61</v>
      </c>
      <c r="M11" s="176">
        <v>0</v>
      </c>
      <c r="N11" s="176">
        <v>29.05</v>
      </c>
      <c r="O11" s="176">
        <v>48.78</v>
      </c>
      <c r="P11" s="176">
        <v>66.84</v>
      </c>
      <c r="Q11" s="176">
        <v>0.97</v>
      </c>
      <c r="R11" s="176">
        <v>10.43</v>
      </c>
      <c r="S11" s="176">
        <v>1.94</v>
      </c>
      <c r="T11" s="176">
        <v>0</v>
      </c>
      <c r="U11" s="176">
        <v>283.12</v>
      </c>
      <c r="V11" s="176">
        <v>3.51</v>
      </c>
      <c r="W11" s="176">
        <v>10.15</v>
      </c>
      <c r="X11" s="176">
        <v>36.28</v>
      </c>
      <c r="Y11" s="176">
        <v>0</v>
      </c>
      <c r="Z11">
        <v>0</v>
      </c>
      <c r="AA11" s="176">
        <v>7</v>
      </c>
      <c r="AB11" s="176">
        <v>0</v>
      </c>
      <c r="AC11" s="176">
        <v>0</v>
      </c>
      <c r="AD11" s="176">
        <v>0</v>
      </c>
      <c r="AE11" s="176">
        <v>42.59</v>
      </c>
      <c r="AF11" s="176">
        <v>0</v>
      </c>
      <c r="AG11" s="176">
        <v>0</v>
      </c>
      <c r="AH11" s="176">
        <v>0</v>
      </c>
      <c r="AI11" s="176">
        <v>60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68.430000000000007</v>
      </c>
      <c r="AQ11" s="176">
        <v>22.18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77.45</v>
      </c>
      <c r="L12" s="176">
        <v>61</v>
      </c>
      <c r="M12" s="176">
        <v>0</v>
      </c>
      <c r="N12" s="176">
        <v>29.05</v>
      </c>
      <c r="O12" s="176">
        <v>48.78</v>
      </c>
      <c r="P12" s="176">
        <v>66.84</v>
      </c>
      <c r="Q12" s="176">
        <v>0.97</v>
      </c>
      <c r="R12" s="176">
        <v>10.43</v>
      </c>
      <c r="S12" s="176">
        <v>1.94</v>
      </c>
      <c r="T12" s="176">
        <v>0</v>
      </c>
      <c r="U12" s="176">
        <v>283.12</v>
      </c>
      <c r="V12" s="176">
        <v>3.51</v>
      </c>
      <c r="W12" s="176">
        <v>10.15</v>
      </c>
      <c r="X12" s="176">
        <v>36.28</v>
      </c>
      <c r="Y12" s="176">
        <v>0</v>
      </c>
      <c r="Z12">
        <v>0</v>
      </c>
      <c r="AA12" s="176">
        <v>7</v>
      </c>
      <c r="AB12" s="176">
        <v>0</v>
      </c>
      <c r="AC12" s="176">
        <v>0</v>
      </c>
      <c r="AD12" s="176">
        <v>0</v>
      </c>
      <c r="AE12" s="176">
        <v>42.59</v>
      </c>
      <c r="AF12" s="176">
        <v>0</v>
      </c>
      <c r="AG12" s="176">
        <v>0</v>
      </c>
      <c r="AH12" s="176">
        <v>0</v>
      </c>
      <c r="AI12" s="176">
        <v>60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68.430000000000007</v>
      </c>
      <c r="AQ12" s="176">
        <v>22.18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77.45</v>
      </c>
      <c r="L13" s="176">
        <v>61</v>
      </c>
      <c r="M13" s="176">
        <v>0</v>
      </c>
      <c r="N13" s="176">
        <v>29.05</v>
      </c>
      <c r="O13" s="176">
        <v>48.78</v>
      </c>
      <c r="P13" s="176">
        <v>66.84</v>
      </c>
      <c r="Q13" s="176">
        <v>0.97</v>
      </c>
      <c r="R13" s="176">
        <v>10.43</v>
      </c>
      <c r="S13" s="176">
        <v>1.94</v>
      </c>
      <c r="T13" s="176">
        <v>0</v>
      </c>
      <c r="U13" s="176">
        <v>283.12</v>
      </c>
      <c r="V13" s="176">
        <v>3.51</v>
      </c>
      <c r="W13" s="176">
        <v>10.3</v>
      </c>
      <c r="X13" s="176">
        <v>36.28</v>
      </c>
      <c r="Y13" s="176">
        <v>0</v>
      </c>
      <c r="Z13">
        <v>0</v>
      </c>
      <c r="AA13" s="176">
        <v>7</v>
      </c>
      <c r="AB13" s="176">
        <v>0</v>
      </c>
      <c r="AC13" s="176">
        <v>0</v>
      </c>
      <c r="AD13" s="176">
        <v>0</v>
      </c>
      <c r="AE13" s="176">
        <v>42.59</v>
      </c>
      <c r="AF13" s="176">
        <v>0</v>
      </c>
      <c r="AG13" s="176">
        <v>0</v>
      </c>
      <c r="AH13" s="176">
        <v>0</v>
      </c>
      <c r="AI13" s="176">
        <v>50.63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68.430000000000007</v>
      </c>
      <c r="AQ13" s="176">
        <v>22.18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77.45</v>
      </c>
      <c r="L14" s="176">
        <v>61</v>
      </c>
      <c r="M14" s="176">
        <v>0</v>
      </c>
      <c r="N14" s="176">
        <v>29.05</v>
      </c>
      <c r="O14" s="176">
        <v>48.78</v>
      </c>
      <c r="P14" s="176">
        <v>66.84</v>
      </c>
      <c r="Q14" s="176">
        <v>0.97</v>
      </c>
      <c r="R14" s="176">
        <v>10.43</v>
      </c>
      <c r="S14" s="176">
        <v>1.94</v>
      </c>
      <c r="T14" s="176">
        <v>0</v>
      </c>
      <c r="U14" s="176">
        <v>283.12</v>
      </c>
      <c r="V14" s="176">
        <v>3.51</v>
      </c>
      <c r="W14" s="176">
        <v>10.3</v>
      </c>
      <c r="X14" s="176">
        <v>36.28</v>
      </c>
      <c r="Y14" s="176">
        <v>0</v>
      </c>
      <c r="Z14">
        <v>0</v>
      </c>
      <c r="AA14" s="176">
        <v>7</v>
      </c>
      <c r="AB14" s="176">
        <v>0</v>
      </c>
      <c r="AC14" s="176">
        <v>0</v>
      </c>
      <c r="AD14" s="176">
        <v>0</v>
      </c>
      <c r="AE14" s="176">
        <v>42.59</v>
      </c>
      <c r="AF14" s="176">
        <v>0</v>
      </c>
      <c r="AG14" s="176">
        <v>0</v>
      </c>
      <c r="AH14" s="176">
        <v>0</v>
      </c>
      <c r="AI14" s="176">
        <v>50.63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68.430000000000007</v>
      </c>
      <c r="AQ14" s="176">
        <v>22.18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87.15</v>
      </c>
      <c r="L15" s="176">
        <v>61</v>
      </c>
      <c r="M15" s="176">
        <v>0</v>
      </c>
      <c r="N15" s="176">
        <v>29.05</v>
      </c>
      <c r="O15" s="176">
        <v>48.78</v>
      </c>
      <c r="P15" s="176">
        <v>66.84</v>
      </c>
      <c r="Q15" s="176">
        <v>2.7</v>
      </c>
      <c r="R15" s="176">
        <v>10.43</v>
      </c>
      <c r="S15" s="176">
        <v>3.45</v>
      </c>
      <c r="T15" s="176">
        <v>0</v>
      </c>
      <c r="U15" s="176">
        <v>283.12</v>
      </c>
      <c r="V15" s="176">
        <v>3.51</v>
      </c>
      <c r="W15" s="176">
        <v>10.3</v>
      </c>
      <c r="X15" s="176">
        <v>36.28</v>
      </c>
      <c r="Y15" s="176">
        <v>0</v>
      </c>
      <c r="Z15">
        <v>0</v>
      </c>
      <c r="AA15" s="176">
        <v>7</v>
      </c>
      <c r="AB15" s="176">
        <v>0</v>
      </c>
      <c r="AC15" s="176">
        <v>0</v>
      </c>
      <c r="AD15" s="176">
        <v>0</v>
      </c>
      <c r="AE15" s="176">
        <v>42.59</v>
      </c>
      <c r="AF15" s="176">
        <v>0</v>
      </c>
      <c r="AG15" s="176">
        <v>0</v>
      </c>
      <c r="AH15" s="176">
        <v>0</v>
      </c>
      <c r="AI15" s="176">
        <v>50.63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68.430000000000007</v>
      </c>
      <c r="AQ15" s="176">
        <v>22.18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87.15</v>
      </c>
      <c r="L16" s="176">
        <v>61</v>
      </c>
      <c r="M16" s="176">
        <v>0</v>
      </c>
      <c r="N16" s="176">
        <v>29.05</v>
      </c>
      <c r="O16" s="176">
        <v>48.78</v>
      </c>
      <c r="P16" s="176">
        <v>66.84</v>
      </c>
      <c r="Q16" s="176">
        <v>2.7</v>
      </c>
      <c r="R16" s="176">
        <v>10.43</v>
      </c>
      <c r="S16" s="176">
        <v>3.45</v>
      </c>
      <c r="T16" s="176">
        <v>0</v>
      </c>
      <c r="U16" s="176">
        <v>283.12</v>
      </c>
      <c r="V16" s="176">
        <v>3.51</v>
      </c>
      <c r="W16" s="176">
        <v>10.3</v>
      </c>
      <c r="X16" s="176">
        <v>36.28</v>
      </c>
      <c r="Y16" s="176">
        <v>0</v>
      </c>
      <c r="Z16">
        <v>0</v>
      </c>
      <c r="AA16" s="176">
        <v>7</v>
      </c>
      <c r="AB16" s="176">
        <v>0</v>
      </c>
      <c r="AC16" s="176">
        <v>0</v>
      </c>
      <c r="AD16" s="176">
        <v>0</v>
      </c>
      <c r="AE16" s="176">
        <v>42.59</v>
      </c>
      <c r="AF16" s="176">
        <v>0</v>
      </c>
      <c r="AG16" s="176">
        <v>0</v>
      </c>
      <c r="AH16" s="176">
        <v>0</v>
      </c>
      <c r="AI16" s="176">
        <v>50.63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68.430000000000007</v>
      </c>
      <c r="AQ16" s="176">
        <v>22.18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87.15</v>
      </c>
      <c r="L17" s="176">
        <v>61</v>
      </c>
      <c r="M17" s="176">
        <v>0</v>
      </c>
      <c r="N17" s="176">
        <v>29.05</v>
      </c>
      <c r="O17" s="176">
        <v>48.78</v>
      </c>
      <c r="P17" s="176">
        <v>66.84</v>
      </c>
      <c r="Q17" s="176">
        <v>2.7</v>
      </c>
      <c r="R17" s="176">
        <v>4.84</v>
      </c>
      <c r="S17" s="176">
        <v>3.45</v>
      </c>
      <c r="T17" s="176">
        <v>0</v>
      </c>
      <c r="U17" s="176">
        <v>283.12</v>
      </c>
      <c r="V17" s="176">
        <v>0</v>
      </c>
      <c r="W17" s="176">
        <v>4.84</v>
      </c>
      <c r="X17" s="176">
        <v>36.28</v>
      </c>
      <c r="Y17" s="176">
        <v>0</v>
      </c>
      <c r="Z17">
        <v>0</v>
      </c>
      <c r="AA17" s="176">
        <v>7</v>
      </c>
      <c r="AB17" s="176">
        <v>0</v>
      </c>
      <c r="AC17" s="176">
        <v>0</v>
      </c>
      <c r="AD17" s="176">
        <v>0</v>
      </c>
      <c r="AE17" s="176">
        <v>42.59</v>
      </c>
      <c r="AF17" s="176">
        <v>0</v>
      </c>
      <c r="AG17" s="176">
        <v>0</v>
      </c>
      <c r="AH17" s="176">
        <v>0</v>
      </c>
      <c r="AI17" s="176">
        <v>50.63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68.430000000000007</v>
      </c>
      <c r="AQ17" s="176">
        <v>22.18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87.15</v>
      </c>
      <c r="L18" s="176">
        <v>18.399999999999999</v>
      </c>
      <c r="M18" s="176">
        <v>0</v>
      </c>
      <c r="N18" s="176">
        <v>29.05</v>
      </c>
      <c r="O18" s="176">
        <v>48.78</v>
      </c>
      <c r="P18" s="176">
        <v>66.84</v>
      </c>
      <c r="Q18" s="176">
        <v>2.7</v>
      </c>
      <c r="R18" s="176">
        <v>4.84</v>
      </c>
      <c r="S18" s="176">
        <v>3.45</v>
      </c>
      <c r="T18" s="176">
        <v>0</v>
      </c>
      <c r="U18" s="176">
        <v>283.12</v>
      </c>
      <c r="V18" s="176">
        <v>0</v>
      </c>
      <c r="W18" s="176">
        <v>4.84</v>
      </c>
      <c r="X18" s="176">
        <v>36.28</v>
      </c>
      <c r="Y18" s="176">
        <v>0</v>
      </c>
      <c r="Z18">
        <v>0</v>
      </c>
      <c r="AA18" s="176">
        <v>7</v>
      </c>
      <c r="AB18" s="176">
        <v>0</v>
      </c>
      <c r="AC18" s="176">
        <v>0</v>
      </c>
      <c r="AD18" s="176">
        <v>0</v>
      </c>
      <c r="AE18" s="176">
        <v>42.59</v>
      </c>
      <c r="AF18" s="176">
        <v>0</v>
      </c>
      <c r="AG18" s="176">
        <v>0</v>
      </c>
      <c r="AH18" s="176">
        <v>0</v>
      </c>
      <c r="AI18" s="176">
        <v>50.63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68.430000000000007</v>
      </c>
      <c r="AQ18" s="176">
        <v>22.18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87.11</v>
      </c>
      <c r="L19" s="176">
        <v>18.48</v>
      </c>
      <c r="M19" s="176">
        <v>0</v>
      </c>
      <c r="N19" s="176">
        <v>29.05</v>
      </c>
      <c r="O19" s="176">
        <v>48.78</v>
      </c>
      <c r="P19" s="176">
        <v>66.84</v>
      </c>
      <c r="Q19" s="176">
        <v>2.7</v>
      </c>
      <c r="R19" s="176">
        <v>4.84</v>
      </c>
      <c r="S19" s="176">
        <v>3.38</v>
      </c>
      <c r="T19" s="176">
        <v>0</v>
      </c>
      <c r="U19" s="176">
        <v>283.12</v>
      </c>
      <c r="V19" s="176">
        <v>0</v>
      </c>
      <c r="W19" s="176">
        <v>4.84</v>
      </c>
      <c r="X19" s="176">
        <v>36.28</v>
      </c>
      <c r="Y19" s="176">
        <v>0</v>
      </c>
      <c r="Z19">
        <v>0</v>
      </c>
      <c r="AA19" s="176">
        <v>7</v>
      </c>
      <c r="AB19" s="176">
        <v>0</v>
      </c>
      <c r="AC19" s="176">
        <v>0</v>
      </c>
      <c r="AD19" s="176">
        <v>0</v>
      </c>
      <c r="AE19" s="176">
        <v>42.59</v>
      </c>
      <c r="AF19" s="176">
        <v>0</v>
      </c>
      <c r="AG19" s="176">
        <v>0</v>
      </c>
      <c r="AH19" s="176">
        <v>0</v>
      </c>
      <c r="AI19" s="176">
        <v>50.63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68.430000000000007</v>
      </c>
      <c r="AQ19" s="176">
        <v>22.18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87.11</v>
      </c>
      <c r="L20" s="176">
        <v>28.85</v>
      </c>
      <c r="M20" s="176">
        <v>0</v>
      </c>
      <c r="N20" s="176">
        <v>29.05</v>
      </c>
      <c r="O20" s="176">
        <v>48.78</v>
      </c>
      <c r="P20" s="176">
        <v>66.84</v>
      </c>
      <c r="Q20" s="176">
        <v>2.7</v>
      </c>
      <c r="R20" s="176">
        <v>4.84</v>
      </c>
      <c r="S20" s="176">
        <v>3.38</v>
      </c>
      <c r="T20" s="176">
        <v>0</v>
      </c>
      <c r="U20" s="176">
        <v>283.12</v>
      </c>
      <c r="V20" s="176">
        <v>0</v>
      </c>
      <c r="W20" s="176">
        <v>4.84</v>
      </c>
      <c r="X20" s="176">
        <v>36.28</v>
      </c>
      <c r="Y20" s="176">
        <v>0</v>
      </c>
      <c r="Z20">
        <v>0</v>
      </c>
      <c r="AA20" s="176">
        <v>7</v>
      </c>
      <c r="AB20" s="176">
        <v>0</v>
      </c>
      <c r="AC20" s="176">
        <v>0</v>
      </c>
      <c r="AD20" s="176">
        <v>0</v>
      </c>
      <c r="AE20" s="176">
        <v>42.59</v>
      </c>
      <c r="AF20" s="176">
        <v>0</v>
      </c>
      <c r="AG20" s="176">
        <v>0</v>
      </c>
      <c r="AH20" s="176">
        <v>0</v>
      </c>
      <c r="AI20" s="176">
        <v>50.63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68.430000000000007</v>
      </c>
      <c r="AQ20" s="176">
        <v>22.18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87.15</v>
      </c>
      <c r="L21" s="176">
        <v>28.85</v>
      </c>
      <c r="M21" s="176">
        <v>0</v>
      </c>
      <c r="N21" s="176">
        <v>29.05</v>
      </c>
      <c r="O21" s="176">
        <v>48.78</v>
      </c>
      <c r="P21" s="176">
        <v>66.84</v>
      </c>
      <c r="Q21" s="176">
        <v>2.7</v>
      </c>
      <c r="R21" s="176">
        <v>4.84</v>
      </c>
      <c r="S21" s="176">
        <v>3.45</v>
      </c>
      <c r="T21" s="176">
        <v>0</v>
      </c>
      <c r="U21" s="176">
        <v>283.12</v>
      </c>
      <c r="V21" s="176">
        <v>0</v>
      </c>
      <c r="W21" s="176">
        <v>4.84</v>
      </c>
      <c r="X21" s="176">
        <v>36.28</v>
      </c>
      <c r="Y21" s="176">
        <v>0</v>
      </c>
      <c r="Z21">
        <v>0</v>
      </c>
      <c r="AA21" s="176">
        <v>7</v>
      </c>
      <c r="AB21" s="176">
        <v>0</v>
      </c>
      <c r="AC21" s="176">
        <v>0</v>
      </c>
      <c r="AD21" s="176">
        <v>0</v>
      </c>
      <c r="AE21" s="176">
        <v>42.59</v>
      </c>
      <c r="AF21" s="176">
        <v>0</v>
      </c>
      <c r="AG21" s="176">
        <v>0</v>
      </c>
      <c r="AH21" s="176">
        <v>0</v>
      </c>
      <c r="AI21" s="176">
        <v>50.63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68.430000000000007</v>
      </c>
      <c r="AQ21" s="176">
        <v>9.68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87.15</v>
      </c>
      <c r="L22" s="176">
        <v>18.399999999999999</v>
      </c>
      <c r="M22" s="176">
        <v>0</v>
      </c>
      <c r="N22" s="176">
        <v>29.05</v>
      </c>
      <c r="O22" s="176">
        <v>48.78</v>
      </c>
      <c r="P22" s="176">
        <v>66.84</v>
      </c>
      <c r="Q22" s="176">
        <v>2.7</v>
      </c>
      <c r="R22" s="176">
        <v>4.84</v>
      </c>
      <c r="S22" s="176">
        <v>3.45</v>
      </c>
      <c r="T22" s="176">
        <v>0</v>
      </c>
      <c r="U22" s="176">
        <v>283.12</v>
      </c>
      <c r="V22" s="176">
        <v>0</v>
      </c>
      <c r="W22" s="176">
        <v>4.84</v>
      </c>
      <c r="X22" s="176">
        <v>36.28</v>
      </c>
      <c r="Y22" s="176">
        <v>0</v>
      </c>
      <c r="Z22">
        <v>0</v>
      </c>
      <c r="AA22" s="176">
        <v>7</v>
      </c>
      <c r="AB22" s="176">
        <v>0</v>
      </c>
      <c r="AC22" s="176">
        <v>0</v>
      </c>
      <c r="AD22" s="176">
        <v>0</v>
      </c>
      <c r="AE22" s="176">
        <v>42.59</v>
      </c>
      <c r="AF22" s="176">
        <v>0</v>
      </c>
      <c r="AG22" s="176">
        <v>0</v>
      </c>
      <c r="AH22" s="176">
        <v>0</v>
      </c>
      <c r="AI22" s="176">
        <v>50.63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68.430000000000007</v>
      </c>
      <c r="AQ22" s="176">
        <v>9.68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87.15</v>
      </c>
      <c r="L23" s="176">
        <v>27.79</v>
      </c>
      <c r="M23" s="176">
        <v>0</v>
      </c>
      <c r="N23" s="176">
        <v>29.05</v>
      </c>
      <c r="O23" s="176">
        <v>48.78</v>
      </c>
      <c r="P23" s="176">
        <v>66.84</v>
      </c>
      <c r="Q23" s="176">
        <v>2.66</v>
      </c>
      <c r="R23" s="176">
        <v>4.84</v>
      </c>
      <c r="S23" s="176">
        <v>3.45</v>
      </c>
      <c r="T23" s="176">
        <v>0</v>
      </c>
      <c r="U23" s="176">
        <v>283.12</v>
      </c>
      <c r="V23" s="176">
        <v>0</v>
      </c>
      <c r="W23" s="176">
        <v>4.84</v>
      </c>
      <c r="X23" s="176">
        <v>36.28</v>
      </c>
      <c r="Y23" s="176">
        <v>0</v>
      </c>
      <c r="Z23">
        <v>0</v>
      </c>
      <c r="AA23" s="176">
        <v>7</v>
      </c>
      <c r="AB23" s="176">
        <v>0</v>
      </c>
      <c r="AC23" s="176">
        <v>0</v>
      </c>
      <c r="AD23" s="176">
        <v>0</v>
      </c>
      <c r="AE23" s="176">
        <v>42.59</v>
      </c>
      <c r="AF23" s="176">
        <v>0</v>
      </c>
      <c r="AG23" s="176">
        <v>0</v>
      </c>
      <c r="AH23" s="176">
        <v>0</v>
      </c>
      <c r="AI23" s="176">
        <v>50.63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68.430000000000007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87.15</v>
      </c>
      <c r="L24" s="176">
        <v>18.399999999999999</v>
      </c>
      <c r="M24" s="176">
        <v>0</v>
      </c>
      <c r="N24" s="176">
        <v>29.05</v>
      </c>
      <c r="O24" s="176">
        <v>48.78</v>
      </c>
      <c r="P24" s="176">
        <v>66.84</v>
      </c>
      <c r="Q24" s="176">
        <v>2.66</v>
      </c>
      <c r="R24" s="176">
        <v>4.84</v>
      </c>
      <c r="S24" s="176">
        <v>3.45</v>
      </c>
      <c r="T24" s="176">
        <v>0</v>
      </c>
      <c r="U24" s="176">
        <v>283.12</v>
      </c>
      <c r="V24" s="176">
        <v>0</v>
      </c>
      <c r="W24" s="176">
        <v>4.84</v>
      </c>
      <c r="X24" s="176">
        <v>36.28</v>
      </c>
      <c r="Y24" s="176">
        <v>0</v>
      </c>
      <c r="Z24">
        <v>0</v>
      </c>
      <c r="AA24" s="176">
        <v>7</v>
      </c>
      <c r="AB24" s="176">
        <v>0</v>
      </c>
      <c r="AC24" s="176">
        <v>0</v>
      </c>
      <c r="AD24" s="176">
        <v>0</v>
      </c>
      <c r="AE24" s="176">
        <v>42.59</v>
      </c>
      <c r="AF24" s="176">
        <v>0</v>
      </c>
      <c r="AG24" s="176">
        <v>0</v>
      </c>
      <c r="AH24" s="176">
        <v>0</v>
      </c>
      <c r="AI24" s="176">
        <v>50.63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68.430000000000007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87.15</v>
      </c>
      <c r="L25" s="176">
        <v>18.399999999999999</v>
      </c>
      <c r="M25" s="176">
        <v>0</v>
      </c>
      <c r="N25" s="176">
        <v>29.05</v>
      </c>
      <c r="O25" s="176">
        <v>48.78</v>
      </c>
      <c r="P25" s="176">
        <v>66.84</v>
      </c>
      <c r="Q25" s="176">
        <v>2.66</v>
      </c>
      <c r="R25" s="176">
        <v>4.84</v>
      </c>
      <c r="S25" s="176">
        <v>3.45</v>
      </c>
      <c r="T25" s="176">
        <v>0</v>
      </c>
      <c r="U25" s="176">
        <v>283.12</v>
      </c>
      <c r="V25" s="176">
        <v>0</v>
      </c>
      <c r="W25" s="176">
        <v>4.76</v>
      </c>
      <c r="X25" s="176">
        <v>36.28</v>
      </c>
      <c r="Y25" s="176">
        <v>0</v>
      </c>
      <c r="Z25">
        <v>0</v>
      </c>
      <c r="AA25" s="176">
        <v>7</v>
      </c>
      <c r="AB25" s="176">
        <v>0</v>
      </c>
      <c r="AC25" s="176">
        <v>0</v>
      </c>
      <c r="AD25" s="176">
        <v>0</v>
      </c>
      <c r="AE25" s="176">
        <v>42.59</v>
      </c>
      <c r="AF25" s="176">
        <v>0</v>
      </c>
      <c r="AG25" s="176">
        <v>0</v>
      </c>
      <c r="AH25" s="176">
        <v>0</v>
      </c>
      <c r="AI25" s="176">
        <v>50.63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68.430000000000007</v>
      </c>
      <c r="AQ25" s="176">
        <v>9.68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87.15</v>
      </c>
      <c r="L26" s="176">
        <v>18.399999999999999</v>
      </c>
      <c r="M26" s="176">
        <v>0</v>
      </c>
      <c r="N26" s="176">
        <v>29.05</v>
      </c>
      <c r="O26" s="176">
        <v>48.78</v>
      </c>
      <c r="P26" s="176">
        <v>66.84</v>
      </c>
      <c r="Q26" s="176">
        <v>2.66</v>
      </c>
      <c r="R26" s="176">
        <v>4.84</v>
      </c>
      <c r="S26" s="176">
        <v>3.45</v>
      </c>
      <c r="T26" s="176">
        <v>0</v>
      </c>
      <c r="U26" s="176">
        <v>283.12</v>
      </c>
      <c r="V26" s="176">
        <v>0</v>
      </c>
      <c r="W26" s="176">
        <v>4.76</v>
      </c>
      <c r="X26" s="176">
        <v>36.28</v>
      </c>
      <c r="Y26" s="176">
        <v>0</v>
      </c>
      <c r="Z26">
        <v>0</v>
      </c>
      <c r="AA26" s="176">
        <v>7</v>
      </c>
      <c r="AB26" s="176">
        <v>0</v>
      </c>
      <c r="AC26" s="176">
        <v>0</v>
      </c>
      <c r="AD26" s="176">
        <v>0</v>
      </c>
      <c r="AE26" s="176">
        <v>42.59</v>
      </c>
      <c r="AF26" s="176">
        <v>0</v>
      </c>
      <c r="AG26" s="176">
        <v>0</v>
      </c>
      <c r="AH26" s="176">
        <v>0</v>
      </c>
      <c r="AI26" s="176">
        <v>50.63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68.430000000000007</v>
      </c>
      <c r="AQ26" s="176">
        <v>9.68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87.15</v>
      </c>
      <c r="L27" s="176">
        <v>18.940000000000001</v>
      </c>
      <c r="M27" s="176">
        <v>0</v>
      </c>
      <c r="N27" s="176">
        <v>29.05</v>
      </c>
      <c r="O27" s="176">
        <v>48.78</v>
      </c>
      <c r="P27" s="176">
        <v>66.84</v>
      </c>
      <c r="Q27" s="176">
        <v>2.66</v>
      </c>
      <c r="R27" s="176">
        <v>4.84</v>
      </c>
      <c r="S27" s="176">
        <v>3.45</v>
      </c>
      <c r="T27" s="176">
        <v>0</v>
      </c>
      <c r="U27" s="176">
        <v>283.12</v>
      </c>
      <c r="V27" s="176">
        <v>0</v>
      </c>
      <c r="W27" s="176">
        <v>4.7300000000000004</v>
      </c>
      <c r="X27" s="176">
        <v>36.28</v>
      </c>
      <c r="Y27" s="176">
        <v>0</v>
      </c>
      <c r="Z27">
        <v>0</v>
      </c>
      <c r="AA27" s="176">
        <v>7</v>
      </c>
      <c r="AB27" s="176">
        <v>0</v>
      </c>
      <c r="AC27" s="176">
        <v>0</v>
      </c>
      <c r="AD27" s="176">
        <v>0</v>
      </c>
      <c r="AE27" s="176">
        <v>42.59</v>
      </c>
      <c r="AF27" s="176">
        <v>0</v>
      </c>
      <c r="AG27" s="176">
        <v>0</v>
      </c>
      <c r="AH27" s="176">
        <v>0</v>
      </c>
      <c r="AI27" s="176">
        <v>50.63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32.92</v>
      </c>
      <c r="AQ27" s="176">
        <v>9.68</v>
      </c>
      <c r="AR27" s="176">
        <v>8.09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87.15</v>
      </c>
      <c r="L28" s="176">
        <v>27.37</v>
      </c>
      <c r="M28" s="176">
        <v>0</v>
      </c>
      <c r="N28" s="176">
        <v>29.05</v>
      </c>
      <c r="O28" s="176">
        <v>48.78</v>
      </c>
      <c r="P28" s="176">
        <v>66.84</v>
      </c>
      <c r="Q28" s="176">
        <v>2.66</v>
      </c>
      <c r="R28" s="176">
        <v>4.84</v>
      </c>
      <c r="S28" s="176">
        <v>3.45</v>
      </c>
      <c r="T28" s="176">
        <v>0</v>
      </c>
      <c r="U28" s="176">
        <v>283.12</v>
      </c>
      <c r="V28" s="176">
        <v>0</v>
      </c>
      <c r="W28" s="176">
        <v>4.7300000000000004</v>
      </c>
      <c r="X28" s="176">
        <v>36.28</v>
      </c>
      <c r="Y28" s="176">
        <v>0</v>
      </c>
      <c r="Z28">
        <v>0</v>
      </c>
      <c r="AA28" s="176">
        <v>7</v>
      </c>
      <c r="AB28" s="176">
        <v>0</v>
      </c>
      <c r="AC28" s="176">
        <v>0</v>
      </c>
      <c r="AD28" s="176">
        <v>0</v>
      </c>
      <c r="AE28" s="176">
        <v>42.59</v>
      </c>
      <c r="AF28" s="176">
        <v>0</v>
      </c>
      <c r="AG28" s="176">
        <v>0</v>
      </c>
      <c r="AH28" s="176">
        <v>0</v>
      </c>
      <c r="AI28" s="176">
        <v>50.63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32.92</v>
      </c>
      <c r="AQ28" s="176">
        <v>9.68</v>
      </c>
      <c r="AR28" s="176">
        <v>14.25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87.15</v>
      </c>
      <c r="L29" s="176">
        <v>27.37</v>
      </c>
      <c r="M29" s="176">
        <v>0</v>
      </c>
      <c r="N29" s="176">
        <v>29.05</v>
      </c>
      <c r="O29" s="176">
        <v>48.78</v>
      </c>
      <c r="P29" s="176">
        <v>66.84</v>
      </c>
      <c r="Q29" s="176">
        <v>2.66</v>
      </c>
      <c r="R29" s="176">
        <v>4.84</v>
      </c>
      <c r="S29" s="176">
        <v>3.45</v>
      </c>
      <c r="T29" s="176">
        <v>0</v>
      </c>
      <c r="U29" s="176">
        <v>283.12</v>
      </c>
      <c r="V29" s="176">
        <v>0</v>
      </c>
      <c r="W29" s="176">
        <v>4.7300000000000004</v>
      </c>
      <c r="X29" s="176">
        <v>36.28</v>
      </c>
      <c r="Y29" s="176">
        <v>0</v>
      </c>
      <c r="Z29">
        <v>0</v>
      </c>
      <c r="AA29" s="176">
        <v>7</v>
      </c>
      <c r="AB29" s="176">
        <v>0</v>
      </c>
      <c r="AC29" s="176">
        <v>0</v>
      </c>
      <c r="AD29" s="176">
        <v>0</v>
      </c>
      <c r="AE29" s="176">
        <v>42.59</v>
      </c>
      <c r="AF29" s="176">
        <v>0</v>
      </c>
      <c r="AG29" s="176">
        <v>0</v>
      </c>
      <c r="AH29" s="176">
        <v>0</v>
      </c>
      <c r="AI29" s="176">
        <v>50.63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32.92</v>
      </c>
      <c r="AQ29" s="176">
        <v>9.3699999999999992</v>
      </c>
      <c r="AR29" s="176">
        <v>21.77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87.29</v>
      </c>
      <c r="L30" s="176">
        <v>27.37</v>
      </c>
      <c r="M30" s="176">
        <v>0</v>
      </c>
      <c r="N30" s="176">
        <v>29.05</v>
      </c>
      <c r="O30" s="176">
        <v>48.78</v>
      </c>
      <c r="P30" s="176">
        <v>66.84</v>
      </c>
      <c r="Q30" s="176">
        <v>2.66</v>
      </c>
      <c r="R30" s="176">
        <v>4.84</v>
      </c>
      <c r="S30" s="176">
        <v>3.45</v>
      </c>
      <c r="T30" s="176">
        <v>0</v>
      </c>
      <c r="U30" s="176">
        <v>283.12</v>
      </c>
      <c r="V30" s="176">
        <v>0</v>
      </c>
      <c r="W30" s="176">
        <v>4.7300000000000004</v>
      </c>
      <c r="X30" s="176">
        <v>36.28</v>
      </c>
      <c r="Y30" s="176">
        <v>0</v>
      </c>
      <c r="Z30">
        <v>0</v>
      </c>
      <c r="AA30" s="176">
        <v>7</v>
      </c>
      <c r="AB30" s="176">
        <v>0</v>
      </c>
      <c r="AC30" s="176">
        <v>0</v>
      </c>
      <c r="AD30" s="176">
        <v>0</v>
      </c>
      <c r="AE30" s="176">
        <v>42.59</v>
      </c>
      <c r="AF30" s="176">
        <v>0</v>
      </c>
      <c r="AG30" s="176">
        <v>0</v>
      </c>
      <c r="AH30" s="176">
        <v>0</v>
      </c>
      <c r="AI30" s="176">
        <v>50.63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32.92</v>
      </c>
      <c r="AQ30" s="176">
        <v>9.3699999999999992</v>
      </c>
      <c r="AR30" s="176">
        <v>23.75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87.29</v>
      </c>
      <c r="L31" s="176">
        <v>27.37</v>
      </c>
      <c r="M31" s="176">
        <v>0</v>
      </c>
      <c r="N31" s="176">
        <v>29.05</v>
      </c>
      <c r="O31" s="176">
        <v>48.78</v>
      </c>
      <c r="P31" s="176">
        <v>66.84</v>
      </c>
      <c r="Q31" s="176">
        <v>2.66</v>
      </c>
      <c r="R31" s="176">
        <v>5.52</v>
      </c>
      <c r="S31" s="176">
        <v>3.45</v>
      </c>
      <c r="T31" s="176">
        <v>0</v>
      </c>
      <c r="U31" s="176">
        <v>283.12</v>
      </c>
      <c r="V31" s="176">
        <v>0</v>
      </c>
      <c r="W31" s="176">
        <v>4.84</v>
      </c>
      <c r="X31" s="176">
        <v>37.35</v>
      </c>
      <c r="Y31" s="176">
        <v>0</v>
      </c>
      <c r="Z31">
        <v>0</v>
      </c>
      <c r="AA31" s="176">
        <v>7</v>
      </c>
      <c r="AB31" s="176">
        <v>0</v>
      </c>
      <c r="AC31" s="176">
        <v>0</v>
      </c>
      <c r="AD31" s="176">
        <v>0</v>
      </c>
      <c r="AE31" s="176">
        <v>42.59</v>
      </c>
      <c r="AF31" s="176">
        <v>0</v>
      </c>
      <c r="AG31" s="176">
        <v>0</v>
      </c>
      <c r="AH31" s="176">
        <v>0</v>
      </c>
      <c r="AI31" s="176">
        <v>50.63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32.92</v>
      </c>
      <c r="AQ31" s="176">
        <v>9.3699999999999992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87.29</v>
      </c>
      <c r="L32" s="176">
        <v>27.37</v>
      </c>
      <c r="M32" s="176">
        <v>0</v>
      </c>
      <c r="N32" s="176">
        <v>29.05</v>
      </c>
      <c r="O32" s="176">
        <v>48.78</v>
      </c>
      <c r="P32" s="176">
        <v>66.84</v>
      </c>
      <c r="Q32" s="176">
        <v>2.66</v>
      </c>
      <c r="R32" s="176">
        <v>5.52</v>
      </c>
      <c r="S32" s="176">
        <v>3.45</v>
      </c>
      <c r="T32" s="176">
        <v>0</v>
      </c>
      <c r="U32" s="176">
        <v>283.12</v>
      </c>
      <c r="V32" s="176">
        <v>0</v>
      </c>
      <c r="W32" s="176">
        <v>4.84</v>
      </c>
      <c r="X32" s="176">
        <v>36.28</v>
      </c>
      <c r="Y32" s="176">
        <v>0</v>
      </c>
      <c r="Z32">
        <v>0</v>
      </c>
      <c r="AA32" s="176">
        <v>7</v>
      </c>
      <c r="AB32" s="176">
        <v>0</v>
      </c>
      <c r="AC32" s="176">
        <v>0</v>
      </c>
      <c r="AD32" s="176">
        <v>0</v>
      </c>
      <c r="AE32" s="176">
        <v>42.59</v>
      </c>
      <c r="AF32" s="176">
        <v>0</v>
      </c>
      <c r="AG32" s="176">
        <v>0</v>
      </c>
      <c r="AH32" s="176">
        <v>0</v>
      </c>
      <c r="AI32" s="176">
        <v>50.63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31.87</v>
      </c>
      <c r="AQ32" s="176">
        <v>9.3699999999999992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87.29</v>
      </c>
      <c r="L33" s="176">
        <v>27.37</v>
      </c>
      <c r="M33" s="176">
        <v>0</v>
      </c>
      <c r="N33" s="176">
        <v>29.05</v>
      </c>
      <c r="O33" s="176">
        <v>48.78</v>
      </c>
      <c r="P33" s="176">
        <v>66.84</v>
      </c>
      <c r="Q33" s="176">
        <v>2.66</v>
      </c>
      <c r="R33" s="176">
        <v>5.52</v>
      </c>
      <c r="S33" s="176">
        <v>3.45</v>
      </c>
      <c r="T33" s="176">
        <v>0</v>
      </c>
      <c r="U33" s="176">
        <v>283.12</v>
      </c>
      <c r="V33" s="176">
        <v>0</v>
      </c>
      <c r="W33" s="176">
        <v>4.84</v>
      </c>
      <c r="X33" s="176">
        <v>36.28</v>
      </c>
      <c r="Y33" s="176">
        <v>0</v>
      </c>
      <c r="Z33">
        <v>0</v>
      </c>
      <c r="AA33" s="176">
        <v>7</v>
      </c>
      <c r="AB33" s="176">
        <v>0</v>
      </c>
      <c r="AC33" s="176">
        <v>0</v>
      </c>
      <c r="AD33" s="176">
        <v>0</v>
      </c>
      <c r="AE33" s="176">
        <v>42.59</v>
      </c>
      <c r="AF33" s="176">
        <v>0</v>
      </c>
      <c r="AG33" s="176">
        <v>0</v>
      </c>
      <c r="AH33" s="176">
        <v>0</v>
      </c>
      <c r="AI33" s="176">
        <v>50.63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31.87</v>
      </c>
      <c r="AQ33" s="176">
        <v>9.3699999999999992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87.29</v>
      </c>
      <c r="L34" s="176">
        <v>27.37</v>
      </c>
      <c r="M34" s="176">
        <v>0</v>
      </c>
      <c r="N34" s="176">
        <v>29.05</v>
      </c>
      <c r="O34" s="176">
        <v>48.78</v>
      </c>
      <c r="P34" s="176">
        <v>66.84</v>
      </c>
      <c r="Q34" s="176">
        <v>2.66</v>
      </c>
      <c r="R34" s="176">
        <v>5.52</v>
      </c>
      <c r="S34" s="176">
        <v>3.45</v>
      </c>
      <c r="T34" s="176">
        <v>0</v>
      </c>
      <c r="U34" s="176">
        <v>283.12</v>
      </c>
      <c r="V34" s="176">
        <v>0</v>
      </c>
      <c r="W34" s="176">
        <v>4.84</v>
      </c>
      <c r="X34" s="176">
        <v>36.28</v>
      </c>
      <c r="Y34" s="176">
        <v>0</v>
      </c>
      <c r="Z34">
        <v>0</v>
      </c>
      <c r="AA34" s="176">
        <v>7</v>
      </c>
      <c r="AB34" s="176">
        <v>0</v>
      </c>
      <c r="AC34" s="176">
        <v>0</v>
      </c>
      <c r="AD34" s="176">
        <v>0</v>
      </c>
      <c r="AE34" s="176">
        <v>42.59</v>
      </c>
      <c r="AF34" s="176">
        <v>0</v>
      </c>
      <c r="AG34" s="176">
        <v>0</v>
      </c>
      <c r="AH34" s="176">
        <v>0</v>
      </c>
      <c r="AI34" s="176">
        <v>50.63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31.87</v>
      </c>
      <c r="AQ34" s="176">
        <v>9.3699999999999992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87.29</v>
      </c>
      <c r="L35" s="176">
        <v>27.37</v>
      </c>
      <c r="M35" s="176">
        <v>0</v>
      </c>
      <c r="N35" s="176">
        <v>29.05</v>
      </c>
      <c r="O35" s="176">
        <v>48.78</v>
      </c>
      <c r="P35" s="176">
        <v>66.84</v>
      </c>
      <c r="Q35" s="176">
        <v>2.66</v>
      </c>
      <c r="R35" s="176">
        <v>5.52</v>
      </c>
      <c r="S35" s="176">
        <v>3.45</v>
      </c>
      <c r="T35" s="176">
        <v>0</v>
      </c>
      <c r="U35" s="176">
        <v>283.12</v>
      </c>
      <c r="V35" s="176">
        <v>0</v>
      </c>
      <c r="W35" s="176">
        <v>4.84</v>
      </c>
      <c r="X35" s="176">
        <v>17.43</v>
      </c>
      <c r="Y35" s="176">
        <v>0</v>
      </c>
      <c r="Z35">
        <v>0</v>
      </c>
      <c r="AA35" s="176">
        <v>7</v>
      </c>
      <c r="AB35" s="176">
        <v>0</v>
      </c>
      <c r="AC35" s="176">
        <v>0</v>
      </c>
      <c r="AD35" s="176">
        <v>0</v>
      </c>
      <c r="AE35" s="176">
        <v>42.59</v>
      </c>
      <c r="AF35" s="176">
        <v>0</v>
      </c>
      <c r="AG35" s="176">
        <v>0</v>
      </c>
      <c r="AH35" s="176">
        <v>0</v>
      </c>
      <c r="AI35" s="176">
        <v>50.63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31.87</v>
      </c>
      <c r="AQ35" s="176">
        <v>9.3699999999999992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87.29</v>
      </c>
      <c r="L36" s="176">
        <v>27.37</v>
      </c>
      <c r="M36" s="176">
        <v>0</v>
      </c>
      <c r="N36" s="176">
        <v>29.05</v>
      </c>
      <c r="O36" s="176">
        <v>48.78</v>
      </c>
      <c r="P36" s="176">
        <v>66.84</v>
      </c>
      <c r="Q36" s="176">
        <v>2.66</v>
      </c>
      <c r="R36" s="176">
        <v>5.52</v>
      </c>
      <c r="S36" s="176">
        <v>3.45</v>
      </c>
      <c r="T36" s="176">
        <v>0</v>
      </c>
      <c r="U36" s="176">
        <v>283.12</v>
      </c>
      <c r="V36" s="176">
        <v>0</v>
      </c>
      <c r="W36" s="176">
        <v>4.84</v>
      </c>
      <c r="X36" s="176">
        <v>17.43</v>
      </c>
      <c r="Y36" s="176">
        <v>0</v>
      </c>
      <c r="Z36">
        <v>0</v>
      </c>
      <c r="AA36" s="176">
        <v>7</v>
      </c>
      <c r="AB36" s="176">
        <v>0</v>
      </c>
      <c r="AC36" s="176">
        <v>0</v>
      </c>
      <c r="AD36" s="176">
        <v>0</v>
      </c>
      <c r="AE36" s="176">
        <v>42.59</v>
      </c>
      <c r="AF36" s="176">
        <v>0</v>
      </c>
      <c r="AG36" s="176">
        <v>0</v>
      </c>
      <c r="AH36" s="176">
        <v>0</v>
      </c>
      <c r="AI36" s="176">
        <v>50.63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31.87</v>
      </c>
      <c r="AQ36" s="176">
        <v>9.3699999999999992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87.29</v>
      </c>
      <c r="L37" s="176">
        <v>27.37</v>
      </c>
      <c r="M37" s="176">
        <v>0</v>
      </c>
      <c r="N37" s="176">
        <v>29.05</v>
      </c>
      <c r="O37" s="176">
        <v>48.78</v>
      </c>
      <c r="P37" s="176">
        <v>66.84</v>
      </c>
      <c r="Q37" s="176">
        <v>2.66</v>
      </c>
      <c r="R37" s="176">
        <v>5.52</v>
      </c>
      <c r="S37" s="176">
        <v>3.45</v>
      </c>
      <c r="T37" s="176">
        <v>0</v>
      </c>
      <c r="U37" s="176">
        <v>283.12</v>
      </c>
      <c r="V37" s="176">
        <v>0</v>
      </c>
      <c r="W37" s="176">
        <v>4.84</v>
      </c>
      <c r="X37" s="176">
        <v>17.43</v>
      </c>
      <c r="Y37" s="176">
        <v>0</v>
      </c>
      <c r="Z37">
        <v>0</v>
      </c>
      <c r="AA37" s="176">
        <v>7</v>
      </c>
      <c r="AB37" s="176">
        <v>0</v>
      </c>
      <c r="AC37" s="176">
        <v>0</v>
      </c>
      <c r="AD37" s="176">
        <v>0</v>
      </c>
      <c r="AE37" s="176">
        <v>42.59</v>
      </c>
      <c r="AF37" s="176">
        <v>0</v>
      </c>
      <c r="AG37" s="176">
        <v>0</v>
      </c>
      <c r="AH37" s="176">
        <v>0</v>
      </c>
      <c r="AI37" s="176">
        <v>50.63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31.87</v>
      </c>
      <c r="AQ37" s="176">
        <v>9.3699999999999992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87.29</v>
      </c>
      <c r="L38" s="176">
        <v>27.37</v>
      </c>
      <c r="M38" s="176">
        <v>0</v>
      </c>
      <c r="N38" s="176">
        <v>29.05</v>
      </c>
      <c r="O38" s="176">
        <v>48.78</v>
      </c>
      <c r="P38" s="176">
        <v>66.84</v>
      </c>
      <c r="Q38" s="176">
        <v>2.66</v>
      </c>
      <c r="R38" s="176">
        <v>5.52</v>
      </c>
      <c r="S38" s="176">
        <v>3.45</v>
      </c>
      <c r="T38" s="176">
        <v>0</v>
      </c>
      <c r="U38" s="176">
        <v>283.12</v>
      </c>
      <c r="V38" s="176">
        <v>0</v>
      </c>
      <c r="W38" s="176">
        <v>4.84</v>
      </c>
      <c r="X38" s="176">
        <v>17.43</v>
      </c>
      <c r="Y38" s="176">
        <v>0</v>
      </c>
      <c r="Z38">
        <v>0</v>
      </c>
      <c r="AA38" s="176">
        <v>7</v>
      </c>
      <c r="AB38" s="176">
        <v>0</v>
      </c>
      <c r="AC38" s="176">
        <v>0</v>
      </c>
      <c r="AD38" s="176">
        <v>0</v>
      </c>
      <c r="AE38" s="176">
        <v>42.59</v>
      </c>
      <c r="AF38" s="176">
        <v>0</v>
      </c>
      <c r="AG38" s="176">
        <v>0</v>
      </c>
      <c r="AH38" s="176">
        <v>0</v>
      </c>
      <c r="AI38" s="176">
        <v>50.63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31.87</v>
      </c>
      <c r="AQ38" s="176">
        <v>9.3699999999999992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87.4</v>
      </c>
      <c r="L39" s="176">
        <v>29.97</v>
      </c>
      <c r="M39" s="176">
        <v>0</v>
      </c>
      <c r="N39" s="176">
        <v>29.05</v>
      </c>
      <c r="O39" s="176">
        <v>48.78</v>
      </c>
      <c r="P39" s="176">
        <v>66.84</v>
      </c>
      <c r="Q39" s="176">
        <v>2.9</v>
      </c>
      <c r="R39" s="176">
        <v>5.44</v>
      </c>
      <c r="S39" s="176">
        <v>3.39</v>
      </c>
      <c r="T39" s="176">
        <v>0</v>
      </c>
      <c r="U39" s="176">
        <v>283.12</v>
      </c>
      <c r="V39" s="176">
        <v>0</v>
      </c>
      <c r="W39" s="176">
        <v>4.84</v>
      </c>
      <c r="X39" s="176">
        <v>17.43</v>
      </c>
      <c r="Y39" s="176">
        <v>0</v>
      </c>
      <c r="Z39">
        <v>0</v>
      </c>
      <c r="AA39" s="176">
        <v>7</v>
      </c>
      <c r="AB39" s="176">
        <v>0</v>
      </c>
      <c r="AC39" s="176">
        <v>0</v>
      </c>
      <c r="AD39" s="176">
        <v>0</v>
      </c>
      <c r="AE39" s="176">
        <v>42.59</v>
      </c>
      <c r="AF39" s="176">
        <v>0</v>
      </c>
      <c r="AG39" s="176">
        <v>0</v>
      </c>
      <c r="AH39" s="176">
        <v>0</v>
      </c>
      <c r="AI39" s="176">
        <v>50.63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31.87</v>
      </c>
      <c r="AQ39" s="176">
        <v>9.3699999999999992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87.44</v>
      </c>
      <c r="L40" s="176">
        <v>29.97</v>
      </c>
      <c r="M40" s="176">
        <v>0</v>
      </c>
      <c r="N40" s="176">
        <v>29.05</v>
      </c>
      <c r="O40" s="176">
        <v>48.78</v>
      </c>
      <c r="P40" s="176">
        <v>66.84</v>
      </c>
      <c r="Q40" s="176">
        <v>2.91</v>
      </c>
      <c r="R40" s="176">
        <v>5.52</v>
      </c>
      <c r="S40" s="176">
        <v>3.46</v>
      </c>
      <c r="T40" s="176">
        <v>0</v>
      </c>
      <c r="U40" s="176">
        <v>283.12</v>
      </c>
      <c r="V40" s="176">
        <v>0</v>
      </c>
      <c r="W40" s="176">
        <v>4.84</v>
      </c>
      <c r="X40" s="176">
        <v>17.43</v>
      </c>
      <c r="Y40" s="176">
        <v>0</v>
      </c>
      <c r="Z40">
        <v>0</v>
      </c>
      <c r="AA40" s="176">
        <v>7</v>
      </c>
      <c r="AB40" s="176">
        <v>0</v>
      </c>
      <c r="AC40" s="176">
        <v>0</v>
      </c>
      <c r="AD40" s="176">
        <v>0</v>
      </c>
      <c r="AE40" s="176">
        <v>42.59</v>
      </c>
      <c r="AF40" s="176">
        <v>0</v>
      </c>
      <c r="AG40" s="176">
        <v>0</v>
      </c>
      <c r="AH40" s="176">
        <v>0</v>
      </c>
      <c r="AI40" s="176">
        <v>50.63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31.87</v>
      </c>
      <c r="AQ40" s="176">
        <v>9.3699999999999992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87.44</v>
      </c>
      <c r="L41" s="176">
        <v>29.97</v>
      </c>
      <c r="M41" s="176">
        <v>0</v>
      </c>
      <c r="N41" s="176">
        <v>29.05</v>
      </c>
      <c r="O41" s="176">
        <v>48.78</v>
      </c>
      <c r="P41" s="176">
        <v>66.84</v>
      </c>
      <c r="Q41" s="176">
        <v>2.91</v>
      </c>
      <c r="R41" s="176">
        <v>5.54</v>
      </c>
      <c r="S41" s="176">
        <v>3.46</v>
      </c>
      <c r="T41" s="176">
        <v>0</v>
      </c>
      <c r="U41" s="176">
        <v>283.12</v>
      </c>
      <c r="V41" s="176">
        <v>0</v>
      </c>
      <c r="W41" s="176">
        <v>4.75</v>
      </c>
      <c r="X41" s="176">
        <v>17.07</v>
      </c>
      <c r="Y41" s="176">
        <v>0</v>
      </c>
      <c r="Z41">
        <v>0</v>
      </c>
      <c r="AA41" s="176">
        <v>7</v>
      </c>
      <c r="AB41" s="176">
        <v>0</v>
      </c>
      <c r="AC41" s="176">
        <v>0</v>
      </c>
      <c r="AD41" s="176">
        <v>0</v>
      </c>
      <c r="AE41" s="176">
        <v>42.59</v>
      </c>
      <c r="AF41" s="176">
        <v>0</v>
      </c>
      <c r="AG41" s="176">
        <v>0</v>
      </c>
      <c r="AH41" s="176">
        <v>0</v>
      </c>
      <c r="AI41" s="176">
        <v>50.63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31.87</v>
      </c>
      <c r="AQ41" s="176">
        <v>9.16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87.44</v>
      </c>
      <c r="L42" s="176">
        <v>29.97</v>
      </c>
      <c r="M42" s="176">
        <v>0</v>
      </c>
      <c r="N42" s="176">
        <v>29.05</v>
      </c>
      <c r="O42" s="176">
        <v>48.78</v>
      </c>
      <c r="P42" s="176">
        <v>66.84</v>
      </c>
      <c r="Q42" s="176">
        <v>2.91</v>
      </c>
      <c r="R42" s="176">
        <v>5.54</v>
      </c>
      <c r="S42" s="176">
        <v>3.46</v>
      </c>
      <c r="T42" s="176">
        <v>0</v>
      </c>
      <c r="U42" s="176">
        <v>283.12</v>
      </c>
      <c r="V42" s="176">
        <v>0</v>
      </c>
      <c r="W42" s="176">
        <v>4.75</v>
      </c>
      <c r="X42" s="176">
        <v>17.07</v>
      </c>
      <c r="Y42" s="176">
        <v>0</v>
      </c>
      <c r="Z42">
        <v>0</v>
      </c>
      <c r="AA42" s="176">
        <v>7</v>
      </c>
      <c r="AB42" s="176">
        <v>0</v>
      </c>
      <c r="AC42" s="176">
        <v>0</v>
      </c>
      <c r="AD42" s="176">
        <v>0</v>
      </c>
      <c r="AE42" s="176">
        <v>42.59</v>
      </c>
      <c r="AF42" s="176">
        <v>0</v>
      </c>
      <c r="AG42" s="176">
        <v>0</v>
      </c>
      <c r="AH42" s="176">
        <v>0</v>
      </c>
      <c r="AI42" s="176">
        <v>50.63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31.87</v>
      </c>
      <c r="AQ42" s="176">
        <v>9.16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87.4</v>
      </c>
      <c r="L43" s="176">
        <v>27.2</v>
      </c>
      <c r="M43" s="176">
        <v>0</v>
      </c>
      <c r="N43" s="176">
        <v>29.05</v>
      </c>
      <c r="O43" s="176">
        <v>48.78</v>
      </c>
      <c r="P43" s="176">
        <v>66.84</v>
      </c>
      <c r="Q43" s="176">
        <v>2.9</v>
      </c>
      <c r="R43" s="176">
        <v>5.46</v>
      </c>
      <c r="S43" s="176">
        <v>3.39</v>
      </c>
      <c r="T43" s="176">
        <v>0</v>
      </c>
      <c r="U43" s="176">
        <v>283.12</v>
      </c>
      <c r="V43" s="176">
        <v>0</v>
      </c>
      <c r="W43" s="176">
        <v>4.74</v>
      </c>
      <c r="X43" s="176">
        <v>16.88</v>
      </c>
      <c r="Y43" s="176">
        <v>0</v>
      </c>
      <c r="Z43">
        <v>0</v>
      </c>
      <c r="AA43" s="176">
        <v>7</v>
      </c>
      <c r="AB43" s="176">
        <v>0</v>
      </c>
      <c r="AC43" s="176">
        <v>0</v>
      </c>
      <c r="AD43" s="176">
        <v>0</v>
      </c>
      <c r="AE43" s="176">
        <v>42.59</v>
      </c>
      <c r="AF43" s="176">
        <v>0</v>
      </c>
      <c r="AG43" s="176">
        <v>0</v>
      </c>
      <c r="AH43" s="176">
        <v>0</v>
      </c>
      <c r="AI43" s="176">
        <v>50.63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31.87</v>
      </c>
      <c r="AQ43" s="176">
        <v>9.16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87.4</v>
      </c>
      <c r="L44" s="176">
        <v>27.2</v>
      </c>
      <c r="M44" s="176">
        <v>0</v>
      </c>
      <c r="N44" s="176">
        <v>29.05</v>
      </c>
      <c r="O44" s="176">
        <v>48.78</v>
      </c>
      <c r="P44" s="176">
        <v>66.84</v>
      </c>
      <c r="Q44" s="176">
        <v>2.9</v>
      </c>
      <c r="R44" s="176">
        <v>5.46</v>
      </c>
      <c r="S44" s="176">
        <v>3.39</v>
      </c>
      <c r="T44" s="176">
        <v>0</v>
      </c>
      <c r="U44" s="176">
        <v>283.12</v>
      </c>
      <c r="V44" s="176">
        <v>0</v>
      </c>
      <c r="W44" s="176">
        <v>4.68</v>
      </c>
      <c r="X44" s="176">
        <v>16.88</v>
      </c>
      <c r="Y44" s="176">
        <v>0</v>
      </c>
      <c r="Z44">
        <v>0</v>
      </c>
      <c r="AA44" s="176">
        <v>7</v>
      </c>
      <c r="AB44" s="176">
        <v>0</v>
      </c>
      <c r="AC44" s="176">
        <v>0</v>
      </c>
      <c r="AD44" s="176">
        <v>0</v>
      </c>
      <c r="AE44" s="176">
        <v>42.59</v>
      </c>
      <c r="AF44" s="176">
        <v>0</v>
      </c>
      <c r="AG44" s="176">
        <v>0</v>
      </c>
      <c r="AH44" s="176">
        <v>0</v>
      </c>
      <c r="AI44" s="176">
        <v>50.63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31.87</v>
      </c>
      <c r="AQ44" s="176">
        <v>9.16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87.44</v>
      </c>
      <c r="L45" s="176">
        <v>27.2</v>
      </c>
      <c r="M45" s="176">
        <v>0</v>
      </c>
      <c r="N45" s="176">
        <v>29.05</v>
      </c>
      <c r="O45" s="176">
        <v>48.78</v>
      </c>
      <c r="P45" s="176">
        <v>66.84</v>
      </c>
      <c r="Q45" s="176">
        <v>2.91</v>
      </c>
      <c r="R45" s="176">
        <v>5</v>
      </c>
      <c r="S45" s="176">
        <v>3.46</v>
      </c>
      <c r="T45" s="176">
        <v>0</v>
      </c>
      <c r="U45" s="176">
        <v>283.12</v>
      </c>
      <c r="V45" s="176">
        <v>0</v>
      </c>
      <c r="W45" s="176">
        <v>4.68</v>
      </c>
      <c r="X45" s="176">
        <v>17.43</v>
      </c>
      <c r="Y45" s="176">
        <v>0</v>
      </c>
      <c r="Z45">
        <v>0</v>
      </c>
      <c r="AA45" s="176">
        <v>7</v>
      </c>
      <c r="AB45" s="176">
        <v>0</v>
      </c>
      <c r="AC45" s="176">
        <v>0</v>
      </c>
      <c r="AD45" s="176">
        <v>0</v>
      </c>
      <c r="AE45" s="176">
        <v>42.59</v>
      </c>
      <c r="AF45" s="176">
        <v>0</v>
      </c>
      <c r="AG45" s="176">
        <v>0</v>
      </c>
      <c r="AH45" s="176">
        <v>0</v>
      </c>
      <c r="AI45" s="176">
        <v>50.63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31.87</v>
      </c>
      <c r="AQ45" s="176">
        <v>9.16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87.44</v>
      </c>
      <c r="L46" s="176">
        <v>27.2</v>
      </c>
      <c r="M46" s="176">
        <v>0</v>
      </c>
      <c r="N46" s="176">
        <v>29.05</v>
      </c>
      <c r="O46" s="176">
        <v>48.78</v>
      </c>
      <c r="P46" s="176">
        <v>66.84</v>
      </c>
      <c r="Q46" s="176">
        <v>2.91</v>
      </c>
      <c r="R46" s="176">
        <v>5</v>
      </c>
      <c r="S46" s="176">
        <v>3.46</v>
      </c>
      <c r="T46" s="176">
        <v>0</v>
      </c>
      <c r="U46" s="176">
        <v>283.12</v>
      </c>
      <c r="V46" s="176">
        <v>0</v>
      </c>
      <c r="W46" s="176">
        <v>4.68</v>
      </c>
      <c r="X46" s="176">
        <v>17.43</v>
      </c>
      <c r="Y46" s="176">
        <v>0</v>
      </c>
      <c r="Z46">
        <v>0</v>
      </c>
      <c r="AA46" s="176">
        <v>7</v>
      </c>
      <c r="AB46" s="176">
        <v>0</v>
      </c>
      <c r="AC46" s="176">
        <v>0</v>
      </c>
      <c r="AD46" s="176">
        <v>0</v>
      </c>
      <c r="AE46" s="176">
        <v>42.59</v>
      </c>
      <c r="AF46" s="176">
        <v>0</v>
      </c>
      <c r="AG46" s="176">
        <v>0</v>
      </c>
      <c r="AH46" s="176">
        <v>0</v>
      </c>
      <c r="AI46" s="176">
        <v>50.63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31.87</v>
      </c>
      <c r="AQ46" s="176">
        <v>9.16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87.44</v>
      </c>
      <c r="L47" s="176">
        <v>27.2</v>
      </c>
      <c r="M47" s="176">
        <v>0</v>
      </c>
      <c r="N47" s="176">
        <v>29.05</v>
      </c>
      <c r="O47" s="176">
        <v>48.78</v>
      </c>
      <c r="P47" s="176">
        <v>66.84</v>
      </c>
      <c r="Q47" s="176">
        <v>2.91</v>
      </c>
      <c r="R47" s="176">
        <v>5</v>
      </c>
      <c r="S47" s="176">
        <v>3.46</v>
      </c>
      <c r="T47" s="176">
        <v>0</v>
      </c>
      <c r="U47" s="176">
        <v>283.12</v>
      </c>
      <c r="V47" s="176">
        <v>0</v>
      </c>
      <c r="W47" s="176">
        <v>4.68</v>
      </c>
      <c r="X47" s="176">
        <v>17.43</v>
      </c>
      <c r="Y47" s="176">
        <v>0</v>
      </c>
      <c r="Z47">
        <v>0</v>
      </c>
      <c r="AA47" s="176">
        <v>7</v>
      </c>
      <c r="AB47" s="176">
        <v>0</v>
      </c>
      <c r="AC47" s="176">
        <v>0</v>
      </c>
      <c r="AD47" s="176">
        <v>0</v>
      </c>
      <c r="AE47" s="176">
        <v>42.59</v>
      </c>
      <c r="AF47" s="176">
        <v>0</v>
      </c>
      <c r="AG47" s="176">
        <v>0</v>
      </c>
      <c r="AH47" s="176">
        <v>0</v>
      </c>
      <c r="AI47" s="176">
        <v>50.63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31.87</v>
      </c>
      <c r="AQ47" s="176">
        <v>9.07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87.44</v>
      </c>
      <c r="L48" s="176">
        <v>27.2</v>
      </c>
      <c r="M48" s="176">
        <v>0</v>
      </c>
      <c r="N48" s="176">
        <v>29.05</v>
      </c>
      <c r="O48" s="176">
        <v>48.78</v>
      </c>
      <c r="P48" s="176">
        <v>66.84</v>
      </c>
      <c r="Q48" s="176">
        <v>2.91</v>
      </c>
      <c r="R48" s="176">
        <v>5</v>
      </c>
      <c r="S48" s="176">
        <v>3.46</v>
      </c>
      <c r="T48" s="176">
        <v>0</v>
      </c>
      <c r="U48" s="176">
        <v>283.12</v>
      </c>
      <c r="V48" s="176">
        <v>0</v>
      </c>
      <c r="W48" s="176">
        <v>4.68</v>
      </c>
      <c r="X48" s="176">
        <v>17.43</v>
      </c>
      <c r="Y48" s="176">
        <v>0</v>
      </c>
      <c r="Z48">
        <v>0</v>
      </c>
      <c r="AA48" s="176">
        <v>7</v>
      </c>
      <c r="AB48" s="176">
        <v>0</v>
      </c>
      <c r="AC48" s="176">
        <v>0</v>
      </c>
      <c r="AD48" s="176">
        <v>0</v>
      </c>
      <c r="AE48" s="176">
        <v>42.59</v>
      </c>
      <c r="AF48" s="176">
        <v>0</v>
      </c>
      <c r="AG48" s="176">
        <v>0</v>
      </c>
      <c r="AH48" s="176">
        <v>0</v>
      </c>
      <c r="AI48" s="176">
        <v>50.63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31.87</v>
      </c>
      <c r="AQ48" s="176">
        <v>9.07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87.48</v>
      </c>
      <c r="L49" s="176">
        <v>25.09</v>
      </c>
      <c r="M49" s="176">
        <v>0</v>
      </c>
      <c r="N49" s="176">
        <v>29.05</v>
      </c>
      <c r="O49" s="176">
        <v>48.78</v>
      </c>
      <c r="P49" s="176">
        <v>66.84</v>
      </c>
      <c r="Q49" s="176">
        <v>2.92</v>
      </c>
      <c r="R49" s="176">
        <v>5</v>
      </c>
      <c r="S49" s="176">
        <v>3.5</v>
      </c>
      <c r="T49" s="176">
        <v>0</v>
      </c>
      <c r="U49" s="176">
        <v>283.12</v>
      </c>
      <c r="V49" s="176">
        <v>0</v>
      </c>
      <c r="W49" s="176">
        <v>4.68</v>
      </c>
      <c r="X49" s="176">
        <v>17.43</v>
      </c>
      <c r="Y49" s="176">
        <v>0</v>
      </c>
      <c r="Z49">
        <v>0</v>
      </c>
      <c r="AA49" s="176">
        <v>7</v>
      </c>
      <c r="AB49" s="176">
        <v>0</v>
      </c>
      <c r="AC49" s="176">
        <v>0</v>
      </c>
      <c r="AD49" s="176">
        <v>0</v>
      </c>
      <c r="AE49" s="176">
        <v>42.59</v>
      </c>
      <c r="AF49" s="176">
        <v>0</v>
      </c>
      <c r="AG49" s="176">
        <v>0</v>
      </c>
      <c r="AH49" s="176">
        <v>0</v>
      </c>
      <c r="AI49" s="176">
        <v>50.63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32.090000000000003</v>
      </c>
      <c r="AQ49" s="176">
        <v>9.14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87.48</v>
      </c>
      <c r="L50" s="176">
        <v>25.09</v>
      </c>
      <c r="M50" s="176">
        <v>0</v>
      </c>
      <c r="N50" s="176">
        <v>29.05</v>
      </c>
      <c r="O50" s="176">
        <v>48.78</v>
      </c>
      <c r="P50" s="176">
        <v>66.84</v>
      </c>
      <c r="Q50" s="176">
        <v>2.92</v>
      </c>
      <c r="R50" s="176">
        <v>4.6900000000000004</v>
      </c>
      <c r="S50" s="176">
        <v>3.5</v>
      </c>
      <c r="T50" s="176">
        <v>0</v>
      </c>
      <c r="U50" s="176">
        <v>283.12</v>
      </c>
      <c r="V50" s="176">
        <v>0</v>
      </c>
      <c r="W50" s="176">
        <v>4.6900000000000004</v>
      </c>
      <c r="X50" s="176">
        <v>17.43</v>
      </c>
      <c r="Y50" s="176">
        <v>0</v>
      </c>
      <c r="Z50">
        <v>0</v>
      </c>
      <c r="AA50" s="176">
        <v>7</v>
      </c>
      <c r="AB50" s="176">
        <v>0</v>
      </c>
      <c r="AC50" s="176">
        <v>0</v>
      </c>
      <c r="AD50" s="176">
        <v>0</v>
      </c>
      <c r="AE50" s="176">
        <v>42.59</v>
      </c>
      <c r="AF50" s="176">
        <v>0</v>
      </c>
      <c r="AG50" s="176">
        <v>0</v>
      </c>
      <c r="AH50" s="176">
        <v>0</v>
      </c>
      <c r="AI50" s="176">
        <v>50.63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32.340000000000003</v>
      </c>
      <c r="AQ50" s="176">
        <v>9.14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87.41</v>
      </c>
      <c r="L51" s="176">
        <v>25.09</v>
      </c>
      <c r="M51" s="176">
        <v>0</v>
      </c>
      <c r="N51" s="176">
        <v>29.05</v>
      </c>
      <c r="O51" s="176">
        <v>48.78</v>
      </c>
      <c r="P51" s="176">
        <v>66.84</v>
      </c>
      <c r="Q51" s="176">
        <v>2.89</v>
      </c>
      <c r="R51" s="176">
        <v>4.84</v>
      </c>
      <c r="S51" s="176">
        <v>3.44</v>
      </c>
      <c r="T51" s="176">
        <v>0</v>
      </c>
      <c r="U51" s="176">
        <v>283.12</v>
      </c>
      <c r="V51" s="176">
        <v>0</v>
      </c>
      <c r="W51" s="176">
        <v>4.84</v>
      </c>
      <c r="X51" s="176">
        <v>17.43</v>
      </c>
      <c r="Y51" s="176">
        <v>0</v>
      </c>
      <c r="Z51">
        <v>0</v>
      </c>
      <c r="AA51" s="176">
        <v>7</v>
      </c>
      <c r="AB51" s="176">
        <v>0</v>
      </c>
      <c r="AC51" s="176">
        <v>0</v>
      </c>
      <c r="AD51" s="176">
        <v>0</v>
      </c>
      <c r="AE51" s="176">
        <v>42.59</v>
      </c>
      <c r="AF51" s="176">
        <v>0</v>
      </c>
      <c r="AG51" s="176">
        <v>0</v>
      </c>
      <c r="AH51" s="176">
        <v>0</v>
      </c>
      <c r="AI51" s="176">
        <v>50.63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32.92</v>
      </c>
      <c r="AQ51" s="176">
        <v>9.07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87.41</v>
      </c>
      <c r="L52" s="176">
        <v>25.09</v>
      </c>
      <c r="M52" s="176">
        <v>0</v>
      </c>
      <c r="N52" s="176">
        <v>29.05</v>
      </c>
      <c r="O52" s="176">
        <v>48.78</v>
      </c>
      <c r="P52" s="176">
        <v>66.84</v>
      </c>
      <c r="Q52" s="176">
        <v>2.89</v>
      </c>
      <c r="R52" s="176">
        <v>4.84</v>
      </c>
      <c r="S52" s="176">
        <v>3.44</v>
      </c>
      <c r="T52" s="176">
        <v>0</v>
      </c>
      <c r="U52" s="176">
        <v>283.12</v>
      </c>
      <c r="V52" s="176">
        <v>0</v>
      </c>
      <c r="W52" s="176">
        <v>4.84</v>
      </c>
      <c r="X52" s="176">
        <v>17.43</v>
      </c>
      <c r="Y52" s="176">
        <v>0</v>
      </c>
      <c r="Z52">
        <v>0</v>
      </c>
      <c r="AA52" s="176">
        <v>7</v>
      </c>
      <c r="AB52" s="176">
        <v>0</v>
      </c>
      <c r="AC52" s="176">
        <v>0</v>
      </c>
      <c r="AD52" s="176">
        <v>0</v>
      </c>
      <c r="AE52" s="176">
        <v>42.59</v>
      </c>
      <c r="AF52" s="176">
        <v>0</v>
      </c>
      <c r="AG52" s="176">
        <v>0</v>
      </c>
      <c r="AH52" s="176">
        <v>0</v>
      </c>
      <c r="AI52" s="176">
        <v>50.63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32.92</v>
      </c>
      <c r="AQ52" s="176">
        <v>9.07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87.41</v>
      </c>
      <c r="L53" s="176">
        <v>28.37</v>
      </c>
      <c r="M53" s="176">
        <v>0</v>
      </c>
      <c r="N53" s="176">
        <v>29.05</v>
      </c>
      <c r="O53" s="176">
        <v>48.78</v>
      </c>
      <c r="P53" s="176">
        <v>66.84</v>
      </c>
      <c r="Q53" s="176">
        <v>2.89</v>
      </c>
      <c r="R53" s="176">
        <v>4.84</v>
      </c>
      <c r="S53" s="176">
        <v>3.44</v>
      </c>
      <c r="T53" s="176">
        <v>0</v>
      </c>
      <c r="U53" s="176">
        <v>283.12</v>
      </c>
      <c r="V53" s="176">
        <v>0</v>
      </c>
      <c r="W53" s="176">
        <v>4.84</v>
      </c>
      <c r="X53" s="176">
        <v>17.43</v>
      </c>
      <c r="Y53" s="176">
        <v>0</v>
      </c>
      <c r="Z53">
        <v>0</v>
      </c>
      <c r="AA53" s="176">
        <v>7</v>
      </c>
      <c r="AB53" s="176">
        <v>0</v>
      </c>
      <c r="AC53" s="176">
        <v>0</v>
      </c>
      <c r="AD53" s="176">
        <v>0</v>
      </c>
      <c r="AE53" s="176">
        <v>42.59</v>
      </c>
      <c r="AF53" s="176">
        <v>0</v>
      </c>
      <c r="AG53" s="176">
        <v>0</v>
      </c>
      <c r="AH53" s="176">
        <v>0</v>
      </c>
      <c r="AI53" s="176">
        <v>50.63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32.92</v>
      </c>
      <c r="AQ53" s="176">
        <v>9.07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87.41</v>
      </c>
      <c r="L54" s="176">
        <v>28.37</v>
      </c>
      <c r="M54" s="176">
        <v>0</v>
      </c>
      <c r="N54" s="176">
        <v>29.05</v>
      </c>
      <c r="O54" s="176">
        <v>48.78</v>
      </c>
      <c r="P54" s="176">
        <v>66.84</v>
      </c>
      <c r="Q54" s="176">
        <v>2.89</v>
      </c>
      <c r="R54" s="176">
        <v>4.84</v>
      </c>
      <c r="S54" s="176">
        <v>3.44</v>
      </c>
      <c r="T54" s="176">
        <v>0</v>
      </c>
      <c r="U54" s="176">
        <v>283.12</v>
      </c>
      <c r="V54" s="176">
        <v>0</v>
      </c>
      <c r="W54" s="176">
        <v>4.84</v>
      </c>
      <c r="X54" s="176">
        <v>17.43</v>
      </c>
      <c r="Y54" s="176">
        <v>0</v>
      </c>
      <c r="Z54">
        <v>0</v>
      </c>
      <c r="AA54" s="176">
        <v>7</v>
      </c>
      <c r="AB54" s="176">
        <v>0</v>
      </c>
      <c r="AC54" s="176">
        <v>0</v>
      </c>
      <c r="AD54" s="176">
        <v>0</v>
      </c>
      <c r="AE54" s="176">
        <v>42.59</v>
      </c>
      <c r="AF54" s="176">
        <v>0</v>
      </c>
      <c r="AG54" s="176">
        <v>0</v>
      </c>
      <c r="AH54" s="176">
        <v>0</v>
      </c>
      <c r="AI54" s="176">
        <v>50.63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32.92</v>
      </c>
      <c r="AQ54" s="176">
        <v>9.07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87.41</v>
      </c>
      <c r="L55" s="176">
        <v>28.37</v>
      </c>
      <c r="M55" s="176">
        <v>0</v>
      </c>
      <c r="N55" s="176">
        <v>29.05</v>
      </c>
      <c r="O55" s="176">
        <v>48.78</v>
      </c>
      <c r="P55" s="176">
        <v>66.84</v>
      </c>
      <c r="Q55" s="176">
        <v>2.89</v>
      </c>
      <c r="R55" s="176">
        <v>4.84</v>
      </c>
      <c r="S55" s="176">
        <v>3.44</v>
      </c>
      <c r="T55" s="176">
        <v>0</v>
      </c>
      <c r="U55" s="176">
        <v>283.12</v>
      </c>
      <c r="V55" s="176">
        <v>0</v>
      </c>
      <c r="W55" s="176">
        <v>4.84</v>
      </c>
      <c r="X55" s="176">
        <v>17.43</v>
      </c>
      <c r="Y55" s="176">
        <v>0</v>
      </c>
      <c r="Z55">
        <v>0</v>
      </c>
      <c r="AA55" s="176">
        <v>7</v>
      </c>
      <c r="AB55" s="176">
        <v>0</v>
      </c>
      <c r="AC55" s="176">
        <v>0</v>
      </c>
      <c r="AD55" s="176">
        <v>0</v>
      </c>
      <c r="AE55" s="176">
        <v>42.59</v>
      </c>
      <c r="AF55" s="176">
        <v>0</v>
      </c>
      <c r="AG55" s="176">
        <v>0</v>
      </c>
      <c r="AH55" s="176">
        <v>0</v>
      </c>
      <c r="AI55" s="176">
        <v>50.63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32.92</v>
      </c>
      <c r="AQ55" s="176">
        <v>9.07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87.41</v>
      </c>
      <c r="L56" s="176">
        <v>28.37</v>
      </c>
      <c r="M56" s="176">
        <v>0</v>
      </c>
      <c r="N56" s="176">
        <v>29.05</v>
      </c>
      <c r="O56" s="176">
        <v>48.78</v>
      </c>
      <c r="P56" s="176">
        <v>66.84</v>
      </c>
      <c r="Q56" s="176">
        <v>2.89</v>
      </c>
      <c r="R56" s="176">
        <v>4.84</v>
      </c>
      <c r="S56" s="176">
        <v>3.44</v>
      </c>
      <c r="T56" s="176">
        <v>0</v>
      </c>
      <c r="U56" s="176">
        <v>283.12</v>
      </c>
      <c r="V56" s="176">
        <v>0</v>
      </c>
      <c r="W56" s="176">
        <v>4.84</v>
      </c>
      <c r="X56" s="176">
        <v>17.43</v>
      </c>
      <c r="Y56" s="176">
        <v>0</v>
      </c>
      <c r="Z56">
        <v>0</v>
      </c>
      <c r="AA56" s="176">
        <v>7</v>
      </c>
      <c r="AB56" s="176">
        <v>0</v>
      </c>
      <c r="AC56" s="176">
        <v>0</v>
      </c>
      <c r="AD56" s="176">
        <v>0</v>
      </c>
      <c r="AE56" s="176">
        <v>42.59</v>
      </c>
      <c r="AF56" s="176">
        <v>0</v>
      </c>
      <c r="AG56" s="176">
        <v>0</v>
      </c>
      <c r="AH56" s="176">
        <v>0</v>
      </c>
      <c r="AI56" s="176">
        <v>50.63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32.92</v>
      </c>
      <c r="AQ56" s="176">
        <v>9.07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82</v>
      </c>
      <c r="L57" s="176">
        <v>28.59</v>
      </c>
      <c r="M57" s="176">
        <v>0</v>
      </c>
      <c r="N57" s="176">
        <v>29.05</v>
      </c>
      <c r="O57" s="176">
        <v>48.78</v>
      </c>
      <c r="P57" s="176">
        <v>66.84</v>
      </c>
      <c r="Q57" s="176">
        <v>2.89</v>
      </c>
      <c r="R57" s="176">
        <v>4.68</v>
      </c>
      <c r="S57" s="176">
        <v>3.45</v>
      </c>
      <c r="T57" s="176">
        <v>0</v>
      </c>
      <c r="U57" s="176">
        <v>283.12</v>
      </c>
      <c r="V57" s="176">
        <v>0</v>
      </c>
      <c r="W57" s="176">
        <v>4.75</v>
      </c>
      <c r="X57" s="176">
        <v>17.43</v>
      </c>
      <c r="Y57" s="176">
        <v>0</v>
      </c>
      <c r="Z57">
        <v>0</v>
      </c>
      <c r="AA57" s="176">
        <v>7</v>
      </c>
      <c r="AB57" s="176">
        <v>0</v>
      </c>
      <c r="AC57" s="176">
        <v>0</v>
      </c>
      <c r="AD57" s="176">
        <v>0</v>
      </c>
      <c r="AE57" s="176">
        <v>42.59</v>
      </c>
      <c r="AF57" s="176">
        <v>0</v>
      </c>
      <c r="AG57" s="176">
        <v>0</v>
      </c>
      <c r="AH57" s="176">
        <v>0</v>
      </c>
      <c r="AI57" s="176">
        <v>50.63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32.14</v>
      </c>
      <c r="AQ57" s="176">
        <v>9.5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82</v>
      </c>
      <c r="L58" s="176">
        <v>28.59</v>
      </c>
      <c r="M58" s="176">
        <v>0</v>
      </c>
      <c r="N58" s="176">
        <v>29.05</v>
      </c>
      <c r="O58" s="176">
        <v>48.78</v>
      </c>
      <c r="P58" s="176">
        <v>66.84</v>
      </c>
      <c r="Q58" s="176">
        <v>2.89</v>
      </c>
      <c r="R58" s="176">
        <v>4.84</v>
      </c>
      <c r="S58" s="176">
        <v>3.45</v>
      </c>
      <c r="T58" s="176">
        <v>0</v>
      </c>
      <c r="U58" s="176">
        <v>283.12</v>
      </c>
      <c r="V58" s="176">
        <v>0</v>
      </c>
      <c r="W58" s="176">
        <v>4.75</v>
      </c>
      <c r="X58" s="176">
        <v>17.43</v>
      </c>
      <c r="Y58" s="176">
        <v>0</v>
      </c>
      <c r="Z58">
        <v>0</v>
      </c>
      <c r="AA58" s="176">
        <v>7</v>
      </c>
      <c r="AB58" s="176">
        <v>0</v>
      </c>
      <c r="AC58" s="176">
        <v>0</v>
      </c>
      <c r="AD58" s="176">
        <v>0</v>
      </c>
      <c r="AE58" s="176">
        <v>42.59</v>
      </c>
      <c r="AF58" s="176">
        <v>0</v>
      </c>
      <c r="AG58" s="176">
        <v>0</v>
      </c>
      <c r="AH58" s="176">
        <v>0</v>
      </c>
      <c r="AI58" s="176">
        <v>50.63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68.430000000000007</v>
      </c>
      <c r="AQ58" s="176">
        <v>9.4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82</v>
      </c>
      <c r="L59" s="176">
        <v>24.88</v>
      </c>
      <c r="M59" s="176">
        <v>0</v>
      </c>
      <c r="N59" s="176">
        <v>29.05</v>
      </c>
      <c r="O59" s="176">
        <v>48.78</v>
      </c>
      <c r="P59" s="176">
        <v>66.84</v>
      </c>
      <c r="Q59" s="176">
        <v>2.36</v>
      </c>
      <c r="R59" s="176">
        <v>4.84</v>
      </c>
      <c r="S59" s="176">
        <v>3.4</v>
      </c>
      <c r="T59" s="176">
        <v>0</v>
      </c>
      <c r="U59" s="176">
        <v>283.12</v>
      </c>
      <c r="V59" s="176">
        <v>0</v>
      </c>
      <c r="W59" s="176">
        <v>3.5</v>
      </c>
      <c r="X59" s="176">
        <v>24.24</v>
      </c>
      <c r="Y59" s="176">
        <v>0</v>
      </c>
      <c r="Z59">
        <v>0</v>
      </c>
      <c r="AA59" s="176">
        <v>7</v>
      </c>
      <c r="AB59" s="176">
        <v>0</v>
      </c>
      <c r="AC59" s="176">
        <v>0</v>
      </c>
      <c r="AD59" s="176">
        <v>0</v>
      </c>
      <c r="AE59" s="176">
        <v>42.59</v>
      </c>
      <c r="AF59" s="176">
        <v>0</v>
      </c>
      <c r="AG59" s="176">
        <v>0</v>
      </c>
      <c r="AH59" s="176">
        <v>0</v>
      </c>
      <c r="AI59" s="176">
        <v>50.63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68.430000000000007</v>
      </c>
      <c r="AQ59" s="176">
        <v>22.18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82</v>
      </c>
      <c r="L60" s="176">
        <v>18.670000000000002</v>
      </c>
      <c r="M60" s="176">
        <v>0</v>
      </c>
      <c r="N60" s="176">
        <v>29.05</v>
      </c>
      <c r="O60" s="176">
        <v>48.78</v>
      </c>
      <c r="P60" s="176">
        <v>66.84</v>
      </c>
      <c r="Q60" s="176">
        <v>2.35</v>
      </c>
      <c r="R60" s="176">
        <v>4</v>
      </c>
      <c r="S60" s="176">
        <v>3.09</v>
      </c>
      <c r="T60" s="176">
        <v>0</v>
      </c>
      <c r="U60" s="176">
        <v>283.12</v>
      </c>
      <c r="V60" s="176">
        <v>0</v>
      </c>
      <c r="W60" s="176">
        <v>4.76</v>
      </c>
      <c r="X60" s="176">
        <v>34.700000000000003</v>
      </c>
      <c r="Y60" s="176">
        <v>0</v>
      </c>
      <c r="Z60">
        <v>0</v>
      </c>
      <c r="AA60" s="176">
        <v>7</v>
      </c>
      <c r="AB60" s="176">
        <v>0</v>
      </c>
      <c r="AC60" s="176">
        <v>0</v>
      </c>
      <c r="AD60" s="176">
        <v>0</v>
      </c>
      <c r="AE60" s="176">
        <v>42.59</v>
      </c>
      <c r="AF60" s="176">
        <v>0</v>
      </c>
      <c r="AG60" s="176">
        <v>0</v>
      </c>
      <c r="AH60" s="176">
        <v>0</v>
      </c>
      <c r="AI60" s="176">
        <v>50.63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68.430000000000007</v>
      </c>
      <c r="AQ60" s="176">
        <v>22.18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82</v>
      </c>
      <c r="L61" s="176">
        <v>18.420000000000002</v>
      </c>
      <c r="M61" s="176">
        <v>0</v>
      </c>
      <c r="N61" s="176">
        <v>29.05</v>
      </c>
      <c r="O61" s="176">
        <v>48.78</v>
      </c>
      <c r="P61" s="176">
        <v>66.84</v>
      </c>
      <c r="Q61" s="176">
        <v>1.94</v>
      </c>
      <c r="R61" s="176">
        <v>4.84</v>
      </c>
      <c r="S61" s="176">
        <v>3</v>
      </c>
      <c r="T61" s="176">
        <v>0</v>
      </c>
      <c r="U61" s="176">
        <v>283.12</v>
      </c>
      <c r="V61" s="176">
        <v>0</v>
      </c>
      <c r="W61" s="176">
        <v>4.84</v>
      </c>
      <c r="X61" s="176">
        <v>36.28</v>
      </c>
      <c r="Y61" s="176">
        <v>0</v>
      </c>
      <c r="Z61">
        <v>0</v>
      </c>
      <c r="AA61" s="176">
        <v>7</v>
      </c>
      <c r="AB61" s="176">
        <v>0</v>
      </c>
      <c r="AC61" s="176">
        <v>0</v>
      </c>
      <c r="AD61" s="176">
        <v>0</v>
      </c>
      <c r="AE61" s="176">
        <v>42.59</v>
      </c>
      <c r="AF61" s="176">
        <v>0</v>
      </c>
      <c r="AG61" s="176">
        <v>0</v>
      </c>
      <c r="AH61" s="176">
        <v>0</v>
      </c>
      <c r="AI61" s="176">
        <v>48.67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32.92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82</v>
      </c>
      <c r="L62" s="176">
        <v>18.420000000000002</v>
      </c>
      <c r="M62" s="176">
        <v>0</v>
      </c>
      <c r="N62" s="176">
        <v>29.05</v>
      </c>
      <c r="O62" s="176">
        <v>48.78</v>
      </c>
      <c r="P62" s="176">
        <v>66.84</v>
      </c>
      <c r="Q62" s="176">
        <v>1.94</v>
      </c>
      <c r="R62" s="176">
        <v>4.84</v>
      </c>
      <c r="S62" s="176">
        <v>3</v>
      </c>
      <c r="T62" s="176">
        <v>0</v>
      </c>
      <c r="U62" s="176">
        <v>283.12</v>
      </c>
      <c r="V62" s="176">
        <v>0</v>
      </c>
      <c r="W62" s="176">
        <v>4.84</v>
      </c>
      <c r="X62" s="176">
        <v>36.28</v>
      </c>
      <c r="Y62" s="176">
        <v>0</v>
      </c>
      <c r="Z62">
        <v>0</v>
      </c>
      <c r="AA62" s="176">
        <v>7</v>
      </c>
      <c r="AB62" s="176">
        <v>0</v>
      </c>
      <c r="AC62" s="176">
        <v>0</v>
      </c>
      <c r="AD62" s="176">
        <v>0</v>
      </c>
      <c r="AE62" s="176">
        <v>42.59</v>
      </c>
      <c r="AF62" s="176">
        <v>0</v>
      </c>
      <c r="AG62" s="176">
        <v>0</v>
      </c>
      <c r="AH62" s="176">
        <v>0</v>
      </c>
      <c r="AI62" s="176">
        <v>48.67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32.92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82</v>
      </c>
      <c r="L63" s="176">
        <v>18.420000000000002</v>
      </c>
      <c r="M63" s="176">
        <v>0</v>
      </c>
      <c r="N63" s="176">
        <v>29.05</v>
      </c>
      <c r="O63" s="176">
        <v>48.78</v>
      </c>
      <c r="P63" s="176">
        <v>66.84</v>
      </c>
      <c r="Q63" s="176">
        <v>1.94</v>
      </c>
      <c r="R63" s="176">
        <v>4.84</v>
      </c>
      <c r="S63" s="176">
        <v>3</v>
      </c>
      <c r="T63" s="176">
        <v>0</v>
      </c>
      <c r="U63" s="176">
        <v>283.12</v>
      </c>
      <c r="V63" s="176">
        <v>0</v>
      </c>
      <c r="W63" s="176">
        <v>4.84</v>
      </c>
      <c r="X63" s="176">
        <v>36.28</v>
      </c>
      <c r="Y63" s="176">
        <v>0</v>
      </c>
      <c r="Z63">
        <v>0</v>
      </c>
      <c r="AA63" s="176">
        <v>7</v>
      </c>
      <c r="AB63" s="176">
        <v>0</v>
      </c>
      <c r="AC63" s="176">
        <v>0</v>
      </c>
      <c r="AD63" s="176">
        <v>0</v>
      </c>
      <c r="AE63" s="176">
        <v>42.59</v>
      </c>
      <c r="AF63" s="176">
        <v>0</v>
      </c>
      <c r="AG63" s="176">
        <v>0</v>
      </c>
      <c r="AH63" s="176">
        <v>0</v>
      </c>
      <c r="AI63" s="176">
        <v>48.67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32.92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82</v>
      </c>
      <c r="L64" s="176">
        <v>18.420000000000002</v>
      </c>
      <c r="M64" s="176">
        <v>0</v>
      </c>
      <c r="N64" s="176">
        <v>29.05</v>
      </c>
      <c r="O64" s="176">
        <v>48.78</v>
      </c>
      <c r="P64" s="176">
        <v>66.84</v>
      </c>
      <c r="Q64" s="176">
        <v>1.94</v>
      </c>
      <c r="R64" s="176">
        <v>4.84</v>
      </c>
      <c r="S64" s="176">
        <v>3</v>
      </c>
      <c r="T64" s="176">
        <v>0</v>
      </c>
      <c r="U64" s="176">
        <v>283.12</v>
      </c>
      <c r="V64" s="176">
        <v>0</v>
      </c>
      <c r="W64" s="176">
        <v>4.84</v>
      </c>
      <c r="X64" s="176">
        <v>36.28</v>
      </c>
      <c r="Y64" s="176">
        <v>0</v>
      </c>
      <c r="Z64">
        <v>0</v>
      </c>
      <c r="AA64" s="176">
        <v>7</v>
      </c>
      <c r="AB64" s="176">
        <v>0</v>
      </c>
      <c r="AC64" s="176">
        <v>0</v>
      </c>
      <c r="AD64" s="176">
        <v>0</v>
      </c>
      <c r="AE64" s="176">
        <v>42.59</v>
      </c>
      <c r="AF64" s="176">
        <v>0</v>
      </c>
      <c r="AG64" s="176">
        <v>0</v>
      </c>
      <c r="AH64" s="176">
        <v>0</v>
      </c>
      <c r="AI64" s="176">
        <v>48.67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32.92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82</v>
      </c>
      <c r="L65" s="176">
        <v>18.920000000000002</v>
      </c>
      <c r="M65" s="176">
        <v>0</v>
      </c>
      <c r="N65" s="176">
        <v>29.05</v>
      </c>
      <c r="O65" s="176">
        <v>48.78</v>
      </c>
      <c r="P65" s="176">
        <v>66.84</v>
      </c>
      <c r="Q65" s="176">
        <v>1.94</v>
      </c>
      <c r="R65" s="176">
        <v>4.8600000000000003</v>
      </c>
      <c r="S65" s="176">
        <v>3.09</v>
      </c>
      <c r="T65" s="176">
        <v>0</v>
      </c>
      <c r="U65" s="176">
        <v>283.12</v>
      </c>
      <c r="V65" s="176">
        <v>0</v>
      </c>
      <c r="W65" s="176">
        <v>4.84</v>
      </c>
      <c r="X65" s="176">
        <v>36.28</v>
      </c>
      <c r="Y65" s="176">
        <v>0</v>
      </c>
      <c r="Z65">
        <v>0</v>
      </c>
      <c r="AA65" s="176">
        <v>7</v>
      </c>
      <c r="AB65" s="176">
        <v>0</v>
      </c>
      <c r="AC65" s="176">
        <v>0</v>
      </c>
      <c r="AD65" s="176">
        <v>0</v>
      </c>
      <c r="AE65" s="176">
        <v>42.59</v>
      </c>
      <c r="AF65" s="176">
        <v>0</v>
      </c>
      <c r="AG65" s="176">
        <v>0</v>
      </c>
      <c r="AH65" s="176">
        <v>0</v>
      </c>
      <c r="AI65" s="176">
        <v>48.67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32.92</v>
      </c>
      <c r="AQ65" s="176">
        <v>9.68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82</v>
      </c>
      <c r="L66" s="176">
        <v>18.920000000000002</v>
      </c>
      <c r="M66" s="176">
        <v>0</v>
      </c>
      <c r="N66" s="176">
        <v>29.05</v>
      </c>
      <c r="O66" s="176">
        <v>48.78</v>
      </c>
      <c r="P66" s="176">
        <v>66.84</v>
      </c>
      <c r="Q66" s="176">
        <v>1.94</v>
      </c>
      <c r="R66" s="176">
        <v>4.84</v>
      </c>
      <c r="S66" s="176">
        <v>3.09</v>
      </c>
      <c r="T66" s="176">
        <v>0</v>
      </c>
      <c r="U66" s="176">
        <v>283.12</v>
      </c>
      <c r="V66" s="176">
        <v>0</v>
      </c>
      <c r="W66" s="176">
        <v>4.84</v>
      </c>
      <c r="X66" s="176">
        <v>36.28</v>
      </c>
      <c r="Y66" s="176">
        <v>0</v>
      </c>
      <c r="Z66">
        <v>0</v>
      </c>
      <c r="AA66" s="176">
        <v>6.89</v>
      </c>
      <c r="AB66" s="176">
        <v>0</v>
      </c>
      <c r="AC66" s="176">
        <v>0</v>
      </c>
      <c r="AD66" s="176">
        <v>0</v>
      </c>
      <c r="AE66" s="176">
        <v>42.59</v>
      </c>
      <c r="AF66" s="176">
        <v>0</v>
      </c>
      <c r="AG66" s="176">
        <v>0</v>
      </c>
      <c r="AH66" s="176">
        <v>0</v>
      </c>
      <c r="AI66" s="176">
        <v>48.67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32.92</v>
      </c>
      <c r="AQ66" s="176">
        <v>9.68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82</v>
      </c>
      <c r="L67" s="176">
        <v>20.420000000000002</v>
      </c>
      <c r="M67" s="176">
        <v>0</v>
      </c>
      <c r="N67" s="176">
        <v>29.05</v>
      </c>
      <c r="O67" s="176">
        <v>48.78</v>
      </c>
      <c r="P67" s="176">
        <v>66.84</v>
      </c>
      <c r="Q67" s="176">
        <v>2.4500000000000002</v>
      </c>
      <c r="R67" s="176">
        <v>4.84</v>
      </c>
      <c r="S67" s="176">
        <v>3.23</v>
      </c>
      <c r="T67" s="176">
        <v>0</v>
      </c>
      <c r="U67" s="176">
        <v>283.12</v>
      </c>
      <c r="V67" s="176">
        <v>0</v>
      </c>
      <c r="W67" s="176">
        <v>4.84</v>
      </c>
      <c r="X67" s="176">
        <v>36.28</v>
      </c>
      <c r="Y67" s="176">
        <v>0</v>
      </c>
      <c r="Z67">
        <v>0</v>
      </c>
      <c r="AA67" s="176">
        <v>6.89</v>
      </c>
      <c r="AB67" s="176">
        <v>0</v>
      </c>
      <c r="AC67" s="176">
        <v>0</v>
      </c>
      <c r="AD67" s="176">
        <v>0</v>
      </c>
      <c r="AE67" s="176">
        <v>42.59</v>
      </c>
      <c r="AF67" s="176">
        <v>0</v>
      </c>
      <c r="AG67" s="176">
        <v>0</v>
      </c>
      <c r="AH67" s="176">
        <v>0</v>
      </c>
      <c r="AI67" s="176">
        <v>48.67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32.92</v>
      </c>
      <c r="AQ67" s="176">
        <v>9.68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82</v>
      </c>
      <c r="L68" s="176">
        <v>20.420000000000002</v>
      </c>
      <c r="M68" s="176">
        <v>0</v>
      </c>
      <c r="N68" s="176">
        <v>29.05</v>
      </c>
      <c r="O68" s="176">
        <v>48.78</v>
      </c>
      <c r="P68" s="176">
        <v>66.84</v>
      </c>
      <c r="Q68" s="176">
        <v>2.4500000000000002</v>
      </c>
      <c r="R68" s="176">
        <v>4.84</v>
      </c>
      <c r="S68" s="176">
        <v>3.23</v>
      </c>
      <c r="T68" s="176">
        <v>0</v>
      </c>
      <c r="U68" s="176">
        <v>283.12</v>
      </c>
      <c r="V68" s="176">
        <v>0</v>
      </c>
      <c r="W68" s="176">
        <v>4.84</v>
      </c>
      <c r="X68" s="176">
        <v>36.28</v>
      </c>
      <c r="Y68" s="176">
        <v>0</v>
      </c>
      <c r="Z68">
        <v>0</v>
      </c>
      <c r="AA68" s="176">
        <v>7</v>
      </c>
      <c r="AB68" s="176">
        <v>0</v>
      </c>
      <c r="AC68" s="176">
        <v>0</v>
      </c>
      <c r="AD68" s="176">
        <v>0</v>
      </c>
      <c r="AE68" s="176">
        <v>42.59</v>
      </c>
      <c r="AF68" s="176">
        <v>0</v>
      </c>
      <c r="AG68" s="176">
        <v>0</v>
      </c>
      <c r="AH68" s="176">
        <v>0</v>
      </c>
      <c r="AI68" s="176">
        <v>48.67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32.92</v>
      </c>
      <c r="AQ68" s="176">
        <v>9.68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82</v>
      </c>
      <c r="L69" s="176">
        <v>19.649999999999999</v>
      </c>
      <c r="M69" s="176">
        <v>0</v>
      </c>
      <c r="N69" s="176">
        <v>29.05</v>
      </c>
      <c r="O69" s="176">
        <v>48.78</v>
      </c>
      <c r="P69" s="176">
        <v>66.84</v>
      </c>
      <c r="Q69" s="176">
        <v>2.4500000000000002</v>
      </c>
      <c r="R69" s="176">
        <v>5</v>
      </c>
      <c r="S69" s="176">
        <v>3.23</v>
      </c>
      <c r="T69" s="176">
        <v>0</v>
      </c>
      <c r="U69" s="176">
        <v>283.12</v>
      </c>
      <c r="V69" s="176">
        <v>0</v>
      </c>
      <c r="W69" s="176">
        <v>4.84</v>
      </c>
      <c r="X69" s="176">
        <v>36.28</v>
      </c>
      <c r="Y69" s="176">
        <v>0</v>
      </c>
      <c r="Z69">
        <v>0</v>
      </c>
      <c r="AA69" s="176">
        <v>7</v>
      </c>
      <c r="AB69" s="176">
        <v>0</v>
      </c>
      <c r="AC69" s="176">
        <v>0</v>
      </c>
      <c r="AD69" s="176">
        <v>0</v>
      </c>
      <c r="AE69" s="176">
        <v>42.59</v>
      </c>
      <c r="AF69" s="176">
        <v>0</v>
      </c>
      <c r="AG69" s="176">
        <v>0</v>
      </c>
      <c r="AH69" s="176">
        <v>0</v>
      </c>
      <c r="AI69" s="176">
        <v>48.67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32.92</v>
      </c>
      <c r="AQ69" s="176">
        <v>9.68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82</v>
      </c>
      <c r="L70" s="176">
        <v>19.649999999999999</v>
      </c>
      <c r="M70" s="176">
        <v>0</v>
      </c>
      <c r="N70" s="176">
        <v>29.05</v>
      </c>
      <c r="O70" s="176">
        <v>48.78</v>
      </c>
      <c r="P70" s="176">
        <v>66.84</v>
      </c>
      <c r="Q70" s="176">
        <v>2.4500000000000002</v>
      </c>
      <c r="R70" s="176">
        <v>5</v>
      </c>
      <c r="S70" s="176">
        <v>3.23</v>
      </c>
      <c r="T70" s="176">
        <v>0</v>
      </c>
      <c r="U70" s="176">
        <v>283.12</v>
      </c>
      <c r="V70" s="176">
        <v>0</v>
      </c>
      <c r="W70" s="176">
        <v>4.84</v>
      </c>
      <c r="X70" s="176">
        <v>36.28</v>
      </c>
      <c r="Y70" s="176">
        <v>0</v>
      </c>
      <c r="Z70">
        <v>0</v>
      </c>
      <c r="AA70" s="176">
        <v>7</v>
      </c>
      <c r="AB70" s="176">
        <v>0</v>
      </c>
      <c r="AC70" s="176">
        <v>0</v>
      </c>
      <c r="AD70" s="176">
        <v>0</v>
      </c>
      <c r="AE70" s="176">
        <v>42.59</v>
      </c>
      <c r="AF70" s="176">
        <v>0</v>
      </c>
      <c r="AG70" s="176">
        <v>0</v>
      </c>
      <c r="AH70" s="176">
        <v>0</v>
      </c>
      <c r="AI70" s="176">
        <v>48.67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32.92</v>
      </c>
      <c r="AQ70" s="176">
        <v>9.68</v>
      </c>
      <c r="AR70" s="176">
        <v>24.22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82</v>
      </c>
      <c r="L71" s="176">
        <v>20.41</v>
      </c>
      <c r="M71" s="176">
        <v>0</v>
      </c>
      <c r="N71" s="176">
        <v>29.05</v>
      </c>
      <c r="O71" s="176">
        <v>48.78</v>
      </c>
      <c r="P71" s="176">
        <v>66.84</v>
      </c>
      <c r="Q71" s="176">
        <v>2.4500000000000002</v>
      </c>
      <c r="R71" s="176">
        <v>10.43</v>
      </c>
      <c r="S71" s="176">
        <v>3.23</v>
      </c>
      <c r="T71" s="176">
        <v>0</v>
      </c>
      <c r="U71" s="176">
        <v>283.12</v>
      </c>
      <c r="V71" s="176">
        <v>3.51</v>
      </c>
      <c r="W71" s="176">
        <v>9.86</v>
      </c>
      <c r="X71" s="176">
        <v>36.28</v>
      </c>
      <c r="Y71" s="176">
        <v>0</v>
      </c>
      <c r="Z71">
        <v>0</v>
      </c>
      <c r="AA71" s="176">
        <v>7</v>
      </c>
      <c r="AB71" s="176">
        <v>0</v>
      </c>
      <c r="AC71" s="176">
        <v>0</v>
      </c>
      <c r="AD71" s="176">
        <v>0</v>
      </c>
      <c r="AE71" s="176">
        <v>42.59</v>
      </c>
      <c r="AF71" s="176">
        <v>0</v>
      </c>
      <c r="AG71" s="176">
        <v>0</v>
      </c>
      <c r="AH71" s="176">
        <v>0</v>
      </c>
      <c r="AI71" s="176">
        <v>48.67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68.430000000000007</v>
      </c>
      <c r="AQ71" s="176">
        <v>22.18</v>
      </c>
      <c r="AR71" s="176">
        <v>21.33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82</v>
      </c>
      <c r="L72" s="176">
        <v>20.41</v>
      </c>
      <c r="M72" s="176">
        <v>0</v>
      </c>
      <c r="N72" s="176">
        <v>29.05</v>
      </c>
      <c r="O72" s="176">
        <v>48.78</v>
      </c>
      <c r="P72" s="176">
        <v>66.84</v>
      </c>
      <c r="Q72" s="176">
        <v>2.4500000000000002</v>
      </c>
      <c r="R72" s="176">
        <v>10.43</v>
      </c>
      <c r="S72" s="176">
        <v>3.23</v>
      </c>
      <c r="T72" s="176">
        <v>0</v>
      </c>
      <c r="U72" s="176">
        <v>283.12</v>
      </c>
      <c r="V72" s="176">
        <v>3.51</v>
      </c>
      <c r="W72" s="176">
        <v>9.86</v>
      </c>
      <c r="X72" s="176">
        <v>36.28</v>
      </c>
      <c r="Y72" s="176">
        <v>0</v>
      </c>
      <c r="Z72">
        <v>0</v>
      </c>
      <c r="AA72" s="176">
        <v>7</v>
      </c>
      <c r="AB72" s="176">
        <v>0</v>
      </c>
      <c r="AC72" s="176">
        <v>0</v>
      </c>
      <c r="AD72" s="176">
        <v>0</v>
      </c>
      <c r="AE72" s="176">
        <v>42.59</v>
      </c>
      <c r="AF72" s="176">
        <v>0</v>
      </c>
      <c r="AG72" s="176">
        <v>0</v>
      </c>
      <c r="AH72" s="176">
        <v>0</v>
      </c>
      <c r="AI72" s="176">
        <v>48.67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68.430000000000007</v>
      </c>
      <c r="AQ72" s="176">
        <v>22.18</v>
      </c>
      <c r="AR72" s="176">
        <v>19.7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82</v>
      </c>
      <c r="L73" s="176">
        <v>18.39</v>
      </c>
      <c r="M73" s="176">
        <v>0</v>
      </c>
      <c r="N73" s="176">
        <v>29.05</v>
      </c>
      <c r="O73" s="176">
        <v>48.78</v>
      </c>
      <c r="P73" s="176">
        <v>66.84</v>
      </c>
      <c r="Q73" s="176">
        <v>2.4500000000000002</v>
      </c>
      <c r="R73" s="176">
        <v>10.43</v>
      </c>
      <c r="S73" s="176">
        <v>3.23</v>
      </c>
      <c r="T73" s="176">
        <v>0</v>
      </c>
      <c r="U73" s="176">
        <v>283.12</v>
      </c>
      <c r="V73" s="176">
        <v>3.51</v>
      </c>
      <c r="W73" s="176">
        <v>9.86</v>
      </c>
      <c r="X73" s="176">
        <v>36.28</v>
      </c>
      <c r="Y73" s="176">
        <v>0</v>
      </c>
      <c r="Z73">
        <v>0</v>
      </c>
      <c r="AA73" s="176">
        <v>7</v>
      </c>
      <c r="AB73" s="176">
        <v>0</v>
      </c>
      <c r="AC73" s="176">
        <v>0</v>
      </c>
      <c r="AD73" s="176">
        <v>0</v>
      </c>
      <c r="AE73" s="176">
        <v>42.59</v>
      </c>
      <c r="AF73" s="176">
        <v>0</v>
      </c>
      <c r="AG73" s="176">
        <v>0</v>
      </c>
      <c r="AH73" s="176">
        <v>0</v>
      </c>
      <c r="AI73" s="176">
        <v>48.67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68.430000000000007</v>
      </c>
      <c r="AQ73" s="176">
        <v>22.18</v>
      </c>
      <c r="AR73" s="176">
        <v>12.41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82</v>
      </c>
      <c r="L74" s="176">
        <v>18.39</v>
      </c>
      <c r="M74" s="176">
        <v>0</v>
      </c>
      <c r="N74" s="176">
        <v>29.05</v>
      </c>
      <c r="O74" s="176">
        <v>48.78</v>
      </c>
      <c r="P74" s="176">
        <v>66.84</v>
      </c>
      <c r="Q74" s="176">
        <v>2.4500000000000002</v>
      </c>
      <c r="R74" s="176">
        <v>10.43</v>
      </c>
      <c r="S74" s="176">
        <v>3.23</v>
      </c>
      <c r="T74" s="176">
        <v>0</v>
      </c>
      <c r="U74" s="176">
        <v>283.12</v>
      </c>
      <c r="V74" s="176">
        <v>3.51</v>
      </c>
      <c r="W74" s="176">
        <v>9.86</v>
      </c>
      <c r="X74" s="176">
        <v>36.28</v>
      </c>
      <c r="Y74" s="176">
        <v>0</v>
      </c>
      <c r="Z74">
        <v>0</v>
      </c>
      <c r="AA74" s="176">
        <v>7</v>
      </c>
      <c r="AB74" s="176">
        <v>0</v>
      </c>
      <c r="AC74" s="176">
        <v>0</v>
      </c>
      <c r="AD74" s="176">
        <v>0</v>
      </c>
      <c r="AE74" s="176">
        <v>42.59</v>
      </c>
      <c r="AF74" s="176">
        <v>0</v>
      </c>
      <c r="AG74" s="176">
        <v>0</v>
      </c>
      <c r="AH74" s="176">
        <v>0</v>
      </c>
      <c r="AI74" s="176">
        <v>48.67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68.430000000000007</v>
      </c>
      <c r="AQ74" s="176">
        <v>22.18</v>
      </c>
      <c r="AR74" s="176">
        <v>6.34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82</v>
      </c>
      <c r="L75" s="176">
        <v>20.87</v>
      </c>
      <c r="M75" s="176">
        <v>0</v>
      </c>
      <c r="N75" s="176">
        <v>29.05</v>
      </c>
      <c r="O75" s="176">
        <v>48.78</v>
      </c>
      <c r="P75" s="176">
        <v>66.84</v>
      </c>
      <c r="Q75" s="176">
        <v>2.4500000000000002</v>
      </c>
      <c r="R75" s="176">
        <v>10.43</v>
      </c>
      <c r="S75" s="176">
        <v>3.23</v>
      </c>
      <c r="T75" s="176">
        <v>0</v>
      </c>
      <c r="U75" s="176">
        <v>283.12</v>
      </c>
      <c r="V75" s="176">
        <v>3.51</v>
      </c>
      <c r="W75" s="176">
        <v>9.86</v>
      </c>
      <c r="X75" s="176">
        <v>36.28</v>
      </c>
      <c r="Y75" s="176">
        <v>0</v>
      </c>
      <c r="Z75">
        <v>0</v>
      </c>
      <c r="AA75" s="176">
        <v>7</v>
      </c>
      <c r="AB75" s="176">
        <v>0</v>
      </c>
      <c r="AC75" s="176">
        <v>0</v>
      </c>
      <c r="AD75" s="176">
        <v>0</v>
      </c>
      <c r="AE75" s="176">
        <v>42.59</v>
      </c>
      <c r="AF75" s="176">
        <v>0</v>
      </c>
      <c r="AG75" s="176">
        <v>0</v>
      </c>
      <c r="AH75" s="176">
        <v>0</v>
      </c>
      <c r="AI75" s="176">
        <v>48.67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68.430000000000007</v>
      </c>
      <c r="AQ75" s="176">
        <v>22.18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82</v>
      </c>
      <c r="L76" s="176">
        <v>63.16</v>
      </c>
      <c r="M76" s="176">
        <v>0</v>
      </c>
      <c r="N76" s="176">
        <v>29.05</v>
      </c>
      <c r="O76" s="176">
        <v>48.78</v>
      </c>
      <c r="P76" s="176">
        <v>66.84</v>
      </c>
      <c r="Q76" s="176">
        <v>2.4500000000000002</v>
      </c>
      <c r="R76" s="176">
        <v>10.43</v>
      </c>
      <c r="S76" s="176">
        <v>3.23</v>
      </c>
      <c r="T76" s="176">
        <v>0</v>
      </c>
      <c r="U76" s="176">
        <v>283.12</v>
      </c>
      <c r="V76" s="176">
        <v>3.51</v>
      </c>
      <c r="W76" s="176">
        <v>9.86</v>
      </c>
      <c r="X76" s="176">
        <v>36.28</v>
      </c>
      <c r="Y76" s="176">
        <v>0</v>
      </c>
      <c r="Z76">
        <v>0</v>
      </c>
      <c r="AA76" s="176">
        <v>7</v>
      </c>
      <c r="AB76" s="176">
        <v>0</v>
      </c>
      <c r="AC76" s="176">
        <v>0</v>
      </c>
      <c r="AD76" s="176">
        <v>0</v>
      </c>
      <c r="AE76" s="176">
        <v>47.91</v>
      </c>
      <c r="AF76" s="176">
        <v>0</v>
      </c>
      <c r="AG76" s="176">
        <v>0</v>
      </c>
      <c r="AH76" s="176">
        <v>0</v>
      </c>
      <c r="AI76" s="176">
        <v>48.67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68.430000000000007</v>
      </c>
      <c r="AQ76" s="176">
        <v>22.18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82</v>
      </c>
      <c r="L77" s="176">
        <v>63.16</v>
      </c>
      <c r="M77" s="176">
        <v>0</v>
      </c>
      <c r="N77" s="176">
        <v>29.05</v>
      </c>
      <c r="O77" s="176">
        <v>48.78</v>
      </c>
      <c r="P77" s="176">
        <v>66.84</v>
      </c>
      <c r="Q77" s="176">
        <v>2.4500000000000002</v>
      </c>
      <c r="R77" s="176">
        <v>10.43</v>
      </c>
      <c r="S77" s="176">
        <v>3.46</v>
      </c>
      <c r="T77" s="176">
        <v>0</v>
      </c>
      <c r="U77" s="176">
        <v>283.12</v>
      </c>
      <c r="V77" s="176">
        <v>3.51</v>
      </c>
      <c r="W77" s="176">
        <v>9.86</v>
      </c>
      <c r="X77" s="176">
        <v>36.28</v>
      </c>
      <c r="Y77" s="176">
        <v>0</v>
      </c>
      <c r="Z77">
        <v>0</v>
      </c>
      <c r="AA77" s="176">
        <v>7</v>
      </c>
      <c r="AB77" s="176">
        <v>0</v>
      </c>
      <c r="AC77" s="176">
        <v>0</v>
      </c>
      <c r="AD77" s="176">
        <v>0</v>
      </c>
      <c r="AE77" s="176">
        <v>42.59</v>
      </c>
      <c r="AF77" s="176">
        <v>0</v>
      </c>
      <c r="AG77" s="176">
        <v>0</v>
      </c>
      <c r="AH77" s="176">
        <v>0</v>
      </c>
      <c r="AI77" s="176">
        <v>48.67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68.430000000000007</v>
      </c>
      <c r="AQ77" s="176">
        <v>22.18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159.78</v>
      </c>
      <c r="L78" s="176">
        <v>63.16</v>
      </c>
      <c r="M78" s="176">
        <v>0</v>
      </c>
      <c r="N78" s="176">
        <v>29.05</v>
      </c>
      <c r="O78" s="176">
        <v>48.78</v>
      </c>
      <c r="P78" s="176">
        <v>66.84</v>
      </c>
      <c r="Q78" s="176">
        <v>3.99</v>
      </c>
      <c r="R78" s="176">
        <v>10.43</v>
      </c>
      <c r="S78" s="176">
        <v>6.71</v>
      </c>
      <c r="T78" s="176">
        <v>0</v>
      </c>
      <c r="U78" s="176">
        <v>283.12</v>
      </c>
      <c r="V78" s="176">
        <v>3.51</v>
      </c>
      <c r="W78" s="176">
        <v>9.86</v>
      </c>
      <c r="X78" s="176">
        <v>36.28</v>
      </c>
      <c r="Y78" s="176">
        <v>0</v>
      </c>
      <c r="Z78">
        <v>0</v>
      </c>
      <c r="AA78" s="176">
        <v>7</v>
      </c>
      <c r="AB78" s="176">
        <v>0</v>
      </c>
      <c r="AC78" s="176">
        <v>0</v>
      </c>
      <c r="AD78" s="176">
        <v>0</v>
      </c>
      <c r="AE78" s="176">
        <v>42.59</v>
      </c>
      <c r="AF78" s="176">
        <v>0</v>
      </c>
      <c r="AG78" s="176">
        <v>0</v>
      </c>
      <c r="AH78" s="176">
        <v>0</v>
      </c>
      <c r="AI78" s="176">
        <v>48.67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68.430000000000007</v>
      </c>
      <c r="AQ78" s="176">
        <v>22.18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159.78</v>
      </c>
      <c r="L79" s="176">
        <v>63.15</v>
      </c>
      <c r="M79" s="176">
        <v>0</v>
      </c>
      <c r="N79" s="176">
        <v>29.05</v>
      </c>
      <c r="O79" s="176">
        <v>48.78</v>
      </c>
      <c r="P79" s="176">
        <v>66.84</v>
      </c>
      <c r="Q79" s="176">
        <v>3.99</v>
      </c>
      <c r="R79" s="176">
        <v>10.43</v>
      </c>
      <c r="S79" s="176">
        <v>6.5</v>
      </c>
      <c r="T79" s="176">
        <v>0</v>
      </c>
      <c r="U79" s="176">
        <v>283.12</v>
      </c>
      <c r="V79" s="176">
        <v>3.5</v>
      </c>
      <c r="W79" s="176">
        <v>9.86</v>
      </c>
      <c r="X79" s="176">
        <v>36.28</v>
      </c>
      <c r="Y79" s="176">
        <v>0</v>
      </c>
      <c r="Z79">
        <v>0</v>
      </c>
      <c r="AA79" s="176">
        <v>7</v>
      </c>
      <c r="AB79" s="176">
        <v>0</v>
      </c>
      <c r="AC79" s="176">
        <v>0</v>
      </c>
      <c r="AD79" s="176">
        <v>0</v>
      </c>
      <c r="AE79" s="176">
        <v>42.59</v>
      </c>
      <c r="AF79" s="176">
        <v>0</v>
      </c>
      <c r="AG79" s="176">
        <v>0</v>
      </c>
      <c r="AH79" s="176">
        <v>0</v>
      </c>
      <c r="AI79" s="176">
        <v>60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68.430000000000007</v>
      </c>
      <c r="AQ79" s="176">
        <v>22.18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159.78</v>
      </c>
      <c r="L80" s="176">
        <v>63.16</v>
      </c>
      <c r="M80" s="176">
        <v>0</v>
      </c>
      <c r="N80" s="176">
        <v>29.05</v>
      </c>
      <c r="O80" s="176">
        <v>48.78</v>
      </c>
      <c r="P80" s="176">
        <v>66.84</v>
      </c>
      <c r="Q80" s="176">
        <v>3.86</v>
      </c>
      <c r="R80" s="176">
        <v>10.43</v>
      </c>
      <c r="S80" s="176">
        <v>6.5</v>
      </c>
      <c r="T80" s="176">
        <v>0</v>
      </c>
      <c r="U80" s="176">
        <v>283.12</v>
      </c>
      <c r="V80" s="176">
        <v>3.5</v>
      </c>
      <c r="W80" s="176">
        <v>9.86</v>
      </c>
      <c r="X80" s="176">
        <v>36.28</v>
      </c>
      <c r="Y80" s="176">
        <v>0</v>
      </c>
      <c r="Z80">
        <v>0</v>
      </c>
      <c r="AA80" s="176">
        <v>7</v>
      </c>
      <c r="AB80" s="176">
        <v>0</v>
      </c>
      <c r="AC80" s="176">
        <v>0</v>
      </c>
      <c r="AD80" s="176">
        <v>0</v>
      </c>
      <c r="AE80" s="176">
        <v>42.59</v>
      </c>
      <c r="AF80" s="176">
        <v>0</v>
      </c>
      <c r="AG80" s="176">
        <v>0</v>
      </c>
      <c r="AH80" s="176">
        <v>0</v>
      </c>
      <c r="AI80" s="176">
        <v>60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68.430000000000007</v>
      </c>
      <c r="AQ80" s="176">
        <v>22.18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159.78</v>
      </c>
      <c r="L81" s="176">
        <v>63.16</v>
      </c>
      <c r="M81" s="176">
        <v>0</v>
      </c>
      <c r="N81" s="176">
        <v>29.05</v>
      </c>
      <c r="O81" s="176">
        <v>48.78</v>
      </c>
      <c r="P81" s="176">
        <v>66.84</v>
      </c>
      <c r="Q81" s="176">
        <v>3.86</v>
      </c>
      <c r="R81" s="176">
        <v>10.43</v>
      </c>
      <c r="S81" s="176">
        <v>6.5</v>
      </c>
      <c r="T81" s="176">
        <v>0</v>
      </c>
      <c r="U81" s="176">
        <v>283.12</v>
      </c>
      <c r="V81" s="176">
        <v>3.5</v>
      </c>
      <c r="W81" s="176">
        <v>9.86</v>
      </c>
      <c r="X81" s="176">
        <v>36.28</v>
      </c>
      <c r="Y81" s="176">
        <v>0</v>
      </c>
      <c r="Z81">
        <v>0</v>
      </c>
      <c r="AA81" s="176">
        <v>7</v>
      </c>
      <c r="AB81" s="176">
        <v>0</v>
      </c>
      <c r="AC81" s="176">
        <v>0</v>
      </c>
      <c r="AD81" s="176">
        <v>0</v>
      </c>
      <c r="AE81" s="176">
        <v>42.59</v>
      </c>
      <c r="AF81" s="176">
        <v>0</v>
      </c>
      <c r="AG81" s="176">
        <v>0</v>
      </c>
      <c r="AH81" s="176">
        <v>0</v>
      </c>
      <c r="AI81" s="176">
        <v>60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68.430000000000007</v>
      </c>
      <c r="AQ81" s="176">
        <v>22.18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159.78</v>
      </c>
      <c r="L82" s="176">
        <v>63.16</v>
      </c>
      <c r="M82" s="176">
        <v>0</v>
      </c>
      <c r="N82" s="176">
        <v>29.05</v>
      </c>
      <c r="O82" s="176">
        <v>48.78</v>
      </c>
      <c r="P82" s="176">
        <v>66.84</v>
      </c>
      <c r="Q82" s="176">
        <v>3.86</v>
      </c>
      <c r="R82" s="176">
        <v>10.43</v>
      </c>
      <c r="S82" s="176">
        <v>6.5</v>
      </c>
      <c r="T82" s="176">
        <v>0</v>
      </c>
      <c r="U82" s="176">
        <v>283.12</v>
      </c>
      <c r="V82" s="176">
        <v>3.5</v>
      </c>
      <c r="W82" s="176">
        <v>9.86</v>
      </c>
      <c r="X82" s="176">
        <v>36.28</v>
      </c>
      <c r="Y82" s="176">
        <v>0</v>
      </c>
      <c r="Z82">
        <v>0</v>
      </c>
      <c r="AA82" s="176">
        <v>7</v>
      </c>
      <c r="AB82" s="176">
        <v>0</v>
      </c>
      <c r="AC82" s="176">
        <v>0</v>
      </c>
      <c r="AD82" s="176">
        <v>0</v>
      </c>
      <c r="AE82" s="176">
        <v>42.59</v>
      </c>
      <c r="AF82" s="176">
        <v>0</v>
      </c>
      <c r="AG82" s="176">
        <v>0</v>
      </c>
      <c r="AH82" s="176">
        <v>0</v>
      </c>
      <c r="AI82" s="176">
        <v>60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68.430000000000007</v>
      </c>
      <c r="AQ82" s="176">
        <v>22.18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159.78</v>
      </c>
      <c r="L83" s="176">
        <v>63.16</v>
      </c>
      <c r="M83" s="176">
        <v>0</v>
      </c>
      <c r="N83" s="176">
        <v>29.05</v>
      </c>
      <c r="O83" s="176">
        <v>48.78</v>
      </c>
      <c r="P83" s="176">
        <v>66.84</v>
      </c>
      <c r="Q83" s="176">
        <v>4.24</v>
      </c>
      <c r="R83" s="176">
        <v>10.43</v>
      </c>
      <c r="S83" s="176">
        <v>6.5</v>
      </c>
      <c r="T83" s="176">
        <v>0</v>
      </c>
      <c r="U83" s="176">
        <v>283.12</v>
      </c>
      <c r="V83" s="176">
        <v>3.5</v>
      </c>
      <c r="W83" s="176">
        <v>9.86</v>
      </c>
      <c r="X83" s="176">
        <v>36.28</v>
      </c>
      <c r="Y83" s="176">
        <v>0</v>
      </c>
      <c r="Z83">
        <v>0</v>
      </c>
      <c r="AA83" s="176">
        <v>7</v>
      </c>
      <c r="AB83" s="176">
        <v>0</v>
      </c>
      <c r="AC83" s="176">
        <v>0</v>
      </c>
      <c r="AD83" s="176">
        <v>0</v>
      </c>
      <c r="AE83" s="176">
        <v>42.59</v>
      </c>
      <c r="AF83" s="176">
        <v>0</v>
      </c>
      <c r="AG83" s="176">
        <v>0</v>
      </c>
      <c r="AH83" s="176">
        <v>0</v>
      </c>
      <c r="AI83" s="176">
        <v>60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68.430000000000007</v>
      </c>
      <c r="AQ83" s="176">
        <v>22.18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159.78</v>
      </c>
      <c r="L84" s="176">
        <v>63.16</v>
      </c>
      <c r="M84" s="176">
        <v>0</v>
      </c>
      <c r="N84" s="176">
        <v>29.05</v>
      </c>
      <c r="O84" s="176">
        <v>48.78</v>
      </c>
      <c r="P84" s="176">
        <v>66.84</v>
      </c>
      <c r="Q84" s="176">
        <v>4.54</v>
      </c>
      <c r="R84" s="176">
        <v>10.43</v>
      </c>
      <c r="S84" s="176">
        <v>6.5</v>
      </c>
      <c r="T84" s="176">
        <v>0</v>
      </c>
      <c r="U84" s="176">
        <v>283.12</v>
      </c>
      <c r="V84" s="176">
        <v>3.5</v>
      </c>
      <c r="W84" s="176">
        <v>9.86</v>
      </c>
      <c r="X84" s="176">
        <v>36.28</v>
      </c>
      <c r="Y84" s="176">
        <v>0</v>
      </c>
      <c r="Z84">
        <v>0</v>
      </c>
      <c r="AA84" s="176">
        <v>7</v>
      </c>
      <c r="AB84" s="176">
        <v>0</v>
      </c>
      <c r="AC84" s="176">
        <v>0</v>
      </c>
      <c r="AD84" s="176">
        <v>0</v>
      </c>
      <c r="AE84" s="176">
        <v>42.59</v>
      </c>
      <c r="AF84" s="176">
        <v>0</v>
      </c>
      <c r="AG84" s="176">
        <v>0</v>
      </c>
      <c r="AH84" s="176">
        <v>0</v>
      </c>
      <c r="AI84" s="176">
        <v>60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68.430000000000007</v>
      </c>
      <c r="AQ84" s="176">
        <v>22.18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159.78</v>
      </c>
      <c r="L85" s="176">
        <v>63.16</v>
      </c>
      <c r="M85" s="176">
        <v>0</v>
      </c>
      <c r="N85" s="176">
        <v>29.05</v>
      </c>
      <c r="O85" s="176">
        <v>48.78</v>
      </c>
      <c r="P85" s="176">
        <v>66.84</v>
      </c>
      <c r="Q85" s="176">
        <v>5.05</v>
      </c>
      <c r="R85" s="176">
        <v>10.43</v>
      </c>
      <c r="S85" s="176">
        <v>6.5</v>
      </c>
      <c r="T85" s="176">
        <v>0</v>
      </c>
      <c r="U85" s="176">
        <v>283.12</v>
      </c>
      <c r="V85" s="176">
        <v>3.5</v>
      </c>
      <c r="W85" s="176">
        <v>9.86</v>
      </c>
      <c r="X85" s="176">
        <v>36.28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42.59</v>
      </c>
      <c r="AF85" s="176">
        <v>0</v>
      </c>
      <c r="AG85" s="176">
        <v>0</v>
      </c>
      <c r="AH85" s="176">
        <v>0</v>
      </c>
      <c r="AI85" s="176">
        <v>59.42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68.430000000000007</v>
      </c>
      <c r="AQ85" s="176">
        <v>22.18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159.78</v>
      </c>
      <c r="L86" s="176">
        <v>63.16</v>
      </c>
      <c r="M86" s="176">
        <v>0</v>
      </c>
      <c r="N86" s="176">
        <v>29.05</v>
      </c>
      <c r="O86" s="176">
        <v>48.78</v>
      </c>
      <c r="P86" s="176">
        <v>66.84</v>
      </c>
      <c r="Q86" s="176">
        <v>5.05</v>
      </c>
      <c r="R86" s="176">
        <v>10.43</v>
      </c>
      <c r="S86" s="176">
        <v>6.5</v>
      </c>
      <c r="T86" s="176">
        <v>0</v>
      </c>
      <c r="U86" s="176">
        <v>283.12</v>
      </c>
      <c r="V86" s="176">
        <v>3.5</v>
      </c>
      <c r="W86" s="176">
        <v>9.86</v>
      </c>
      <c r="X86" s="176">
        <v>36.28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42.59</v>
      </c>
      <c r="AF86" s="176">
        <v>0</v>
      </c>
      <c r="AG86" s="176">
        <v>0</v>
      </c>
      <c r="AH86" s="176">
        <v>0</v>
      </c>
      <c r="AI86" s="176">
        <v>59.42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68.430000000000007</v>
      </c>
      <c r="AQ86" s="176">
        <v>22.18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159.78</v>
      </c>
      <c r="L87" s="176">
        <v>63.16</v>
      </c>
      <c r="M87" s="176">
        <v>0</v>
      </c>
      <c r="N87" s="176">
        <v>29.05</v>
      </c>
      <c r="O87" s="176">
        <v>48.78</v>
      </c>
      <c r="P87" s="176">
        <v>66.84</v>
      </c>
      <c r="Q87" s="176">
        <v>5.05</v>
      </c>
      <c r="R87" s="176">
        <v>10.43</v>
      </c>
      <c r="S87" s="176">
        <v>6.5</v>
      </c>
      <c r="T87" s="176">
        <v>0</v>
      </c>
      <c r="U87" s="176">
        <v>283.12</v>
      </c>
      <c r="V87" s="176">
        <v>3.5</v>
      </c>
      <c r="W87" s="176">
        <v>9.77</v>
      </c>
      <c r="X87" s="176">
        <v>36.28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42.59</v>
      </c>
      <c r="AF87" s="176">
        <v>0</v>
      </c>
      <c r="AG87" s="176">
        <v>0</v>
      </c>
      <c r="AH87" s="176">
        <v>0</v>
      </c>
      <c r="AI87" s="176">
        <v>59.42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68.430000000000007</v>
      </c>
      <c r="AQ87" s="176">
        <v>22.18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159.78</v>
      </c>
      <c r="L88" s="176">
        <v>63.16</v>
      </c>
      <c r="M88" s="176">
        <v>0</v>
      </c>
      <c r="N88" s="176">
        <v>29.05</v>
      </c>
      <c r="O88" s="176">
        <v>48.78</v>
      </c>
      <c r="P88" s="176">
        <v>66.84</v>
      </c>
      <c r="Q88" s="176">
        <v>5.05</v>
      </c>
      <c r="R88" s="176">
        <v>10.43</v>
      </c>
      <c r="S88" s="176">
        <v>6.5</v>
      </c>
      <c r="T88" s="176">
        <v>0</v>
      </c>
      <c r="U88" s="176">
        <v>283.12</v>
      </c>
      <c r="V88" s="176">
        <v>3.5</v>
      </c>
      <c r="W88" s="176">
        <v>9.77</v>
      </c>
      <c r="X88" s="176">
        <v>36.28</v>
      </c>
      <c r="Y88" s="176">
        <v>0</v>
      </c>
      <c r="Z88">
        <v>0</v>
      </c>
      <c r="AA88" s="176">
        <v>7</v>
      </c>
      <c r="AB88" s="176">
        <v>0</v>
      </c>
      <c r="AC88" s="176">
        <v>0</v>
      </c>
      <c r="AD88" s="176">
        <v>0</v>
      </c>
      <c r="AE88" s="176">
        <v>42.59</v>
      </c>
      <c r="AF88" s="176">
        <v>0</v>
      </c>
      <c r="AG88" s="176">
        <v>0</v>
      </c>
      <c r="AH88" s="176">
        <v>0</v>
      </c>
      <c r="AI88" s="176">
        <v>59.42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68.430000000000007</v>
      </c>
      <c r="AQ88" s="176">
        <v>22.18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159.78</v>
      </c>
      <c r="L89" s="176">
        <v>63.16</v>
      </c>
      <c r="M89" s="176">
        <v>0</v>
      </c>
      <c r="N89" s="176">
        <v>29.05</v>
      </c>
      <c r="O89" s="176">
        <v>48.78</v>
      </c>
      <c r="P89" s="176">
        <v>66.84</v>
      </c>
      <c r="Q89" s="176">
        <v>5.05</v>
      </c>
      <c r="R89" s="176">
        <v>10.43</v>
      </c>
      <c r="S89" s="176">
        <v>6.5</v>
      </c>
      <c r="T89" s="176">
        <v>0</v>
      </c>
      <c r="U89" s="176">
        <v>283.12</v>
      </c>
      <c r="V89" s="176">
        <v>3.5</v>
      </c>
      <c r="W89" s="176">
        <v>9.77</v>
      </c>
      <c r="X89" s="176">
        <v>36.28</v>
      </c>
      <c r="Y89" s="176">
        <v>0</v>
      </c>
      <c r="Z89">
        <v>0</v>
      </c>
      <c r="AA89" s="176">
        <v>7</v>
      </c>
      <c r="AB89" s="176">
        <v>0</v>
      </c>
      <c r="AC89" s="176">
        <v>0</v>
      </c>
      <c r="AD89" s="176">
        <v>0</v>
      </c>
      <c r="AE89" s="176">
        <v>42.59</v>
      </c>
      <c r="AF89" s="176">
        <v>0</v>
      </c>
      <c r="AG89" s="176">
        <v>0</v>
      </c>
      <c r="AH89" s="176">
        <v>0</v>
      </c>
      <c r="AI89" s="176">
        <v>60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68.430000000000007</v>
      </c>
      <c r="AQ89" s="176">
        <v>22.18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159.78</v>
      </c>
      <c r="L90" s="176">
        <v>63.16</v>
      </c>
      <c r="M90" s="176">
        <v>0</v>
      </c>
      <c r="N90" s="176">
        <v>29.05</v>
      </c>
      <c r="O90" s="176">
        <v>48.78</v>
      </c>
      <c r="P90" s="176">
        <v>66.84</v>
      </c>
      <c r="Q90" s="176">
        <v>5.05</v>
      </c>
      <c r="R90" s="176">
        <v>10.43</v>
      </c>
      <c r="S90" s="176">
        <v>6.5</v>
      </c>
      <c r="T90" s="176">
        <v>0</v>
      </c>
      <c r="U90" s="176">
        <v>283.12</v>
      </c>
      <c r="V90" s="176">
        <v>3.5</v>
      </c>
      <c r="W90" s="176">
        <v>9.77</v>
      </c>
      <c r="X90" s="176">
        <v>36.28</v>
      </c>
      <c r="Y90" s="176">
        <v>0</v>
      </c>
      <c r="Z90">
        <v>0</v>
      </c>
      <c r="AA90" s="176">
        <v>7</v>
      </c>
      <c r="AB90" s="176">
        <v>0</v>
      </c>
      <c r="AC90" s="176">
        <v>0</v>
      </c>
      <c r="AD90" s="176">
        <v>0</v>
      </c>
      <c r="AE90" s="176">
        <v>42.59</v>
      </c>
      <c r="AF90" s="176">
        <v>0</v>
      </c>
      <c r="AG90" s="176">
        <v>0</v>
      </c>
      <c r="AH90" s="176">
        <v>0</v>
      </c>
      <c r="AI90" s="176">
        <v>60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68.430000000000007</v>
      </c>
      <c r="AQ90" s="176">
        <v>22.18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159.78</v>
      </c>
      <c r="L91" s="176">
        <v>63.16</v>
      </c>
      <c r="M91" s="176">
        <v>0</v>
      </c>
      <c r="N91" s="176">
        <v>29.05</v>
      </c>
      <c r="O91" s="176">
        <v>48.78</v>
      </c>
      <c r="P91" s="176">
        <v>66.84</v>
      </c>
      <c r="Q91" s="176">
        <v>5.05</v>
      </c>
      <c r="R91" s="176">
        <v>10.43</v>
      </c>
      <c r="S91" s="176">
        <v>6.5</v>
      </c>
      <c r="T91" s="176">
        <v>0</v>
      </c>
      <c r="U91" s="176">
        <v>283.12</v>
      </c>
      <c r="V91" s="176">
        <v>3.5</v>
      </c>
      <c r="W91" s="176">
        <v>9.77</v>
      </c>
      <c r="X91" s="176">
        <v>36.28</v>
      </c>
      <c r="Y91" s="176">
        <v>0</v>
      </c>
      <c r="Z91">
        <v>0</v>
      </c>
      <c r="AA91" s="176">
        <v>7</v>
      </c>
      <c r="AB91" s="176">
        <v>0</v>
      </c>
      <c r="AC91" s="176">
        <v>0</v>
      </c>
      <c r="AD91" s="176">
        <v>0</v>
      </c>
      <c r="AE91" s="176">
        <v>42.59</v>
      </c>
      <c r="AF91" s="176">
        <v>0</v>
      </c>
      <c r="AG91" s="176">
        <v>0</v>
      </c>
      <c r="AH91" s="176">
        <v>0</v>
      </c>
      <c r="AI91" s="176">
        <v>60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68.430000000000007</v>
      </c>
      <c r="AQ91" s="176">
        <v>22.18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159.78</v>
      </c>
      <c r="L92" s="176">
        <v>63.16</v>
      </c>
      <c r="M92" s="176">
        <v>0</v>
      </c>
      <c r="N92" s="176">
        <v>29.05</v>
      </c>
      <c r="O92" s="176">
        <v>48.78</v>
      </c>
      <c r="P92" s="176">
        <v>66.84</v>
      </c>
      <c r="Q92" s="176">
        <v>5.05</v>
      </c>
      <c r="R92" s="176">
        <v>10.43</v>
      </c>
      <c r="S92" s="176">
        <v>6.5</v>
      </c>
      <c r="T92" s="176">
        <v>0</v>
      </c>
      <c r="U92" s="176">
        <v>283.12</v>
      </c>
      <c r="V92" s="176">
        <v>3.5</v>
      </c>
      <c r="W92" s="176">
        <v>9.77</v>
      </c>
      <c r="X92" s="176">
        <v>36.28</v>
      </c>
      <c r="Y92" s="176">
        <v>0</v>
      </c>
      <c r="Z92">
        <v>0</v>
      </c>
      <c r="AA92" s="176">
        <v>7</v>
      </c>
      <c r="AB92" s="176">
        <v>0</v>
      </c>
      <c r="AC92" s="176">
        <v>0</v>
      </c>
      <c r="AD92" s="176">
        <v>0</v>
      </c>
      <c r="AE92" s="176">
        <v>42.59</v>
      </c>
      <c r="AF92" s="176">
        <v>0</v>
      </c>
      <c r="AG92" s="176">
        <v>0</v>
      </c>
      <c r="AH92" s="176">
        <v>0</v>
      </c>
      <c r="AI92" s="176">
        <v>60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68.430000000000007</v>
      </c>
      <c r="AQ92" s="176">
        <v>22.18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159.78</v>
      </c>
      <c r="L93" s="176">
        <v>63.16</v>
      </c>
      <c r="M93" s="176">
        <v>0</v>
      </c>
      <c r="N93" s="176">
        <v>29.05</v>
      </c>
      <c r="O93" s="176">
        <v>48.78</v>
      </c>
      <c r="P93" s="176">
        <v>66.84</v>
      </c>
      <c r="Q93" s="176">
        <v>5.05</v>
      </c>
      <c r="R93" s="176">
        <v>10.43</v>
      </c>
      <c r="S93" s="176">
        <v>6.5</v>
      </c>
      <c r="T93" s="176">
        <v>0</v>
      </c>
      <c r="U93" s="176">
        <v>283.12</v>
      </c>
      <c r="V93" s="176">
        <v>3.5</v>
      </c>
      <c r="W93" s="176">
        <v>9.77</v>
      </c>
      <c r="X93" s="176">
        <v>36.28</v>
      </c>
      <c r="Y93" s="176">
        <v>0</v>
      </c>
      <c r="Z93">
        <v>0</v>
      </c>
      <c r="AA93" s="176">
        <v>7</v>
      </c>
      <c r="AB93" s="176">
        <v>0</v>
      </c>
      <c r="AC93" s="176">
        <v>0</v>
      </c>
      <c r="AD93" s="176">
        <v>0</v>
      </c>
      <c r="AE93" s="176">
        <v>42.59</v>
      </c>
      <c r="AF93" s="176">
        <v>0</v>
      </c>
      <c r="AG93" s="176">
        <v>0</v>
      </c>
      <c r="AH93" s="176">
        <v>0</v>
      </c>
      <c r="AI93" s="176">
        <v>60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68.430000000000007</v>
      </c>
      <c r="AQ93" s="176">
        <v>22.18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159.78</v>
      </c>
      <c r="L94" s="176">
        <v>63.16</v>
      </c>
      <c r="M94" s="176">
        <v>0</v>
      </c>
      <c r="N94" s="176">
        <v>29.05</v>
      </c>
      <c r="O94" s="176">
        <v>48.78</v>
      </c>
      <c r="P94" s="176">
        <v>66.84</v>
      </c>
      <c r="Q94" s="176">
        <v>5.05</v>
      </c>
      <c r="R94" s="176">
        <v>10.43</v>
      </c>
      <c r="S94" s="176">
        <v>6.5</v>
      </c>
      <c r="T94" s="176">
        <v>0</v>
      </c>
      <c r="U94" s="176">
        <v>283.12</v>
      </c>
      <c r="V94" s="176">
        <v>3.5</v>
      </c>
      <c r="W94" s="176">
        <v>9.77</v>
      </c>
      <c r="X94" s="176">
        <v>36.28</v>
      </c>
      <c r="Y94" s="176">
        <v>0</v>
      </c>
      <c r="Z94">
        <v>0</v>
      </c>
      <c r="AA94" s="176">
        <v>7</v>
      </c>
      <c r="AB94" s="176">
        <v>0</v>
      </c>
      <c r="AC94" s="176">
        <v>0</v>
      </c>
      <c r="AD94" s="176">
        <v>0</v>
      </c>
      <c r="AE94" s="176">
        <v>42.59</v>
      </c>
      <c r="AF94" s="176">
        <v>0</v>
      </c>
      <c r="AG94" s="176">
        <v>0</v>
      </c>
      <c r="AH94" s="176">
        <v>0</v>
      </c>
      <c r="AI94" s="176">
        <v>60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68.430000000000007</v>
      </c>
      <c r="AQ94" s="176">
        <v>22.18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159.78</v>
      </c>
      <c r="L95" s="176">
        <v>63.16</v>
      </c>
      <c r="M95" s="176">
        <v>0</v>
      </c>
      <c r="N95" s="176">
        <v>29.05</v>
      </c>
      <c r="O95" s="176">
        <v>48.78</v>
      </c>
      <c r="P95" s="176">
        <v>66.84</v>
      </c>
      <c r="Q95" s="176">
        <v>5.05</v>
      </c>
      <c r="R95" s="176">
        <v>10.43</v>
      </c>
      <c r="S95" s="176">
        <v>6.5</v>
      </c>
      <c r="T95" s="176">
        <v>0</v>
      </c>
      <c r="U95" s="176">
        <v>283.12</v>
      </c>
      <c r="V95" s="176">
        <v>3.5</v>
      </c>
      <c r="W95" s="176">
        <v>9.77</v>
      </c>
      <c r="X95" s="176">
        <v>36.28</v>
      </c>
      <c r="Y95" s="176">
        <v>0</v>
      </c>
      <c r="Z95">
        <v>0</v>
      </c>
      <c r="AA95" s="176">
        <v>7</v>
      </c>
      <c r="AB95" s="176">
        <v>0</v>
      </c>
      <c r="AC95" s="176">
        <v>0</v>
      </c>
      <c r="AD95" s="176">
        <v>0</v>
      </c>
      <c r="AE95" s="176">
        <v>42.59</v>
      </c>
      <c r="AF95" s="176">
        <v>0</v>
      </c>
      <c r="AG95" s="176">
        <v>0</v>
      </c>
      <c r="AH95" s="176">
        <v>0</v>
      </c>
      <c r="AI95" s="176">
        <v>60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68.430000000000007</v>
      </c>
      <c r="AQ95" s="176">
        <v>22.18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159.78</v>
      </c>
      <c r="L96" s="176">
        <v>63.16</v>
      </c>
      <c r="M96" s="176">
        <v>0</v>
      </c>
      <c r="N96" s="176">
        <v>29.05</v>
      </c>
      <c r="O96" s="176">
        <v>48.78</v>
      </c>
      <c r="P96" s="176">
        <v>66.84</v>
      </c>
      <c r="Q96" s="176">
        <v>5.05</v>
      </c>
      <c r="R96" s="176">
        <v>10.43</v>
      </c>
      <c r="S96" s="176">
        <v>6.5</v>
      </c>
      <c r="T96" s="176">
        <v>0</v>
      </c>
      <c r="U96" s="176">
        <v>283.12</v>
      </c>
      <c r="V96" s="176">
        <v>3.5</v>
      </c>
      <c r="W96" s="176">
        <v>9.77</v>
      </c>
      <c r="X96" s="176">
        <v>36.28</v>
      </c>
      <c r="Y96" s="176">
        <v>0</v>
      </c>
      <c r="Z96">
        <v>0</v>
      </c>
      <c r="AA96" s="176">
        <v>7</v>
      </c>
      <c r="AB96" s="176">
        <v>0</v>
      </c>
      <c r="AC96" s="176">
        <v>0</v>
      </c>
      <c r="AD96" s="176">
        <v>0</v>
      </c>
      <c r="AE96" s="176">
        <v>42.59</v>
      </c>
      <c r="AF96" s="176">
        <v>0</v>
      </c>
      <c r="AG96" s="176">
        <v>0</v>
      </c>
      <c r="AH96" s="176">
        <v>0</v>
      </c>
      <c r="AI96" s="176">
        <v>60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68.430000000000007</v>
      </c>
      <c r="AQ96" s="176">
        <v>22.18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159.78</v>
      </c>
      <c r="L97" s="176">
        <v>63.16</v>
      </c>
      <c r="M97" s="176">
        <v>0</v>
      </c>
      <c r="N97" s="176">
        <v>29.05</v>
      </c>
      <c r="O97" s="176">
        <v>48.78</v>
      </c>
      <c r="P97" s="176">
        <v>66.84</v>
      </c>
      <c r="Q97" s="176">
        <v>5.05</v>
      </c>
      <c r="R97" s="176">
        <v>10.43</v>
      </c>
      <c r="S97" s="176">
        <v>6.5</v>
      </c>
      <c r="T97" s="176">
        <v>0</v>
      </c>
      <c r="U97" s="176">
        <v>283.12</v>
      </c>
      <c r="V97" s="176">
        <v>3.5</v>
      </c>
      <c r="W97" s="176">
        <v>9.77</v>
      </c>
      <c r="X97" s="176">
        <v>36.28</v>
      </c>
      <c r="Y97" s="176">
        <v>0</v>
      </c>
      <c r="Z97">
        <v>0</v>
      </c>
      <c r="AA97" s="176">
        <v>7</v>
      </c>
      <c r="AB97" s="176">
        <v>0</v>
      </c>
      <c r="AC97" s="176">
        <v>0</v>
      </c>
      <c r="AD97" s="176">
        <v>0</v>
      </c>
      <c r="AE97" s="176">
        <v>42.59</v>
      </c>
      <c r="AF97" s="176">
        <v>0</v>
      </c>
      <c r="AG97" s="176">
        <v>0</v>
      </c>
      <c r="AH97" s="176">
        <v>0</v>
      </c>
      <c r="AI97" s="176">
        <v>60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68.430000000000007</v>
      </c>
      <c r="AQ97" s="176">
        <v>22.18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159.78</v>
      </c>
      <c r="L98" s="176">
        <v>63.16</v>
      </c>
      <c r="M98" s="176">
        <v>0</v>
      </c>
      <c r="N98" s="176">
        <v>29.05</v>
      </c>
      <c r="O98" s="176">
        <v>48.78</v>
      </c>
      <c r="P98" s="176">
        <v>66.84</v>
      </c>
      <c r="Q98" s="176">
        <v>5.05</v>
      </c>
      <c r="R98" s="176">
        <v>10.43</v>
      </c>
      <c r="S98" s="176">
        <v>6.5</v>
      </c>
      <c r="T98" s="176">
        <v>0</v>
      </c>
      <c r="U98" s="176">
        <v>283.12</v>
      </c>
      <c r="V98" s="176">
        <v>3.5</v>
      </c>
      <c r="W98" s="176">
        <v>9.77</v>
      </c>
      <c r="X98" s="176">
        <v>36.28</v>
      </c>
      <c r="Y98" s="176">
        <v>0</v>
      </c>
      <c r="Z98">
        <v>0</v>
      </c>
      <c r="AA98" s="176">
        <v>7</v>
      </c>
      <c r="AB98" s="176">
        <v>0</v>
      </c>
      <c r="AC98" s="176">
        <v>0</v>
      </c>
      <c r="AD98" s="176">
        <v>0</v>
      </c>
      <c r="AE98" s="176">
        <v>42.59</v>
      </c>
      <c r="AF98" s="176">
        <v>0</v>
      </c>
      <c r="AG98" s="176">
        <v>0</v>
      </c>
      <c r="AH98" s="176">
        <v>0</v>
      </c>
      <c r="AI98" s="176">
        <v>60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68.430000000000007</v>
      </c>
      <c r="AQ98" s="176">
        <v>22.18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7.75E-5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2.5009625000000009</v>
      </c>
      <c r="L99">
        <f t="shared" si="0"/>
        <v>0.9471774999999989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1.604160000000002</v>
      </c>
      <c r="Q99">
        <f t="shared" si="0"/>
        <v>7.724499999999998E-2</v>
      </c>
      <c r="R99">
        <f t="shared" si="0"/>
        <v>0.17719249999999975</v>
      </c>
      <c r="S99">
        <f t="shared" si="0"/>
        <v>0.10217499999999999</v>
      </c>
      <c r="T99">
        <f t="shared" si="0"/>
        <v>0</v>
      </c>
      <c r="U99">
        <f t="shared" si="0"/>
        <v>6.7948799999999956</v>
      </c>
      <c r="V99">
        <f t="shared" si="0"/>
        <v>3.6804999999999991E-2</v>
      </c>
      <c r="W99">
        <f t="shared" si="0"/>
        <v>0.16886749999999989</v>
      </c>
      <c r="X99">
        <f t="shared" si="0"/>
        <v>0.7540275000000014</v>
      </c>
      <c r="Y99">
        <f t="shared" si="0"/>
        <v>0</v>
      </c>
      <c r="Z99">
        <f t="shared" si="0"/>
        <v>0</v>
      </c>
      <c r="AA99">
        <f t="shared" si="0"/>
        <v>0.16794499999999998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1.0234900000000013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1.2759950000000015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1.2733325000000006</v>
      </c>
      <c r="AQ99">
        <f t="shared" si="0"/>
        <v>0.3790050000000002</v>
      </c>
      <c r="AR99">
        <f t="shared" si="0"/>
        <v>0.29211499999999979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0.37</v>
      </c>
      <c r="E3" s="176">
        <v>0</v>
      </c>
      <c r="F3" s="176">
        <v>0</v>
      </c>
      <c r="G3" s="176">
        <v>0.97</v>
      </c>
      <c r="H3" s="176">
        <v>0</v>
      </c>
      <c r="I3" s="176">
        <v>0</v>
      </c>
      <c r="J3" s="176">
        <v>0.97</v>
      </c>
      <c r="K3" s="176">
        <v>1.94</v>
      </c>
      <c r="L3" s="176">
        <v>560.09</v>
      </c>
      <c r="M3" s="176">
        <v>27.32</v>
      </c>
      <c r="N3" s="176">
        <v>35.090000000000003</v>
      </c>
      <c r="O3" s="176">
        <v>0</v>
      </c>
      <c r="P3" s="176">
        <v>41.38</v>
      </c>
      <c r="Q3" s="176">
        <v>2.04</v>
      </c>
      <c r="R3" s="176">
        <v>12.6</v>
      </c>
      <c r="S3" s="176">
        <v>2.7</v>
      </c>
      <c r="T3" s="176">
        <v>0</v>
      </c>
      <c r="U3" s="176">
        <v>62.2</v>
      </c>
      <c r="V3" s="176">
        <v>4.2300000000000004</v>
      </c>
      <c r="W3" s="176">
        <v>12.25</v>
      </c>
      <c r="X3" s="176">
        <v>43.81</v>
      </c>
      <c r="Y3" s="176">
        <v>0</v>
      </c>
      <c r="Z3">
        <v>0</v>
      </c>
      <c r="AA3" s="176">
        <v>12</v>
      </c>
      <c r="AB3" s="176">
        <v>0</v>
      </c>
      <c r="AC3" s="176">
        <v>0</v>
      </c>
      <c r="AD3" s="176">
        <v>0</v>
      </c>
      <c r="AE3" s="176">
        <v>51.09</v>
      </c>
      <c r="AF3" s="176">
        <v>0</v>
      </c>
      <c r="AG3" s="176">
        <v>0</v>
      </c>
      <c r="AH3" s="176">
        <v>0</v>
      </c>
      <c r="AI3" s="176">
        <v>50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75.22</v>
      </c>
      <c r="AQ3" s="176">
        <v>26.79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0.97</v>
      </c>
      <c r="H4" s="176">
        <v>0</v>
      </c>
      <c r="I4" s="176">
        <v>0</v>
      </c>
      <c r="J4" s="176">
        <v>0.97</v>
      </c>
      <c r="K4" s="176">
        <v>1.94</v>
      </c>
      <c r="L4" s="176">
        <v>560.09</v>
      </c>
      <c r="M4" s="176">
        <v>27.32</v>
      </c>
      <c r="N4" s="176">
        <v>35.090000000000003</v>
      </c>
      <c r="O4" s="176">
        <v>0</v>
      </c>
      <c r="P4" s="176">
        <v>41.38</v>
      </c>
      <c r="Q4" s="176">
        <v>1.94</v>
      </c>
      <c r="R4" s="176">
        <v>12.6</v>
      </c>
      <c r="S4" s="176">
        <v>1.94</v>
      </c>
      <c r="T4" s="176">
        <v>0</v>
      </c>
      <c r="U4" s="176">
        <v>62.2</v>
      </c>
      <c r="V4" s="176">
        <v>4.2300000000000004</v>
      </c>
      <c r="W4" s="176">
        <v>12.25</v>
      </c>
      <c r="X4" s="176">
        <v>43.81</v>
      </c>
      <c r="Y4" s="176">
        <v>0</v>
      </c>
      <c r="Z4">
        <v>0</v>
      </c>
      <c r="AA4" s="176">
        <v>12</v>
      </c>
      <c r="AB4" s="176">
        <v>0</v>
      </c>
      <c r="AC4" s="176">
        <v>0</v>
      </c>
      <c r="AD4" s="176">
        <v>0</v>
      </c>
      <c r="AE4" s="176">
        <v>51.09</v>
      </c>
      <c r="AF4" s="176">
        <v>0</v>
      </c>
      <c r="AG4" s="176">
        <v>0</v>
      </c>
      <c r="AH4" s="176">
        <v>0</v>
      </c>
      <c r="AI4" s="176">
        <v>50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75.22</v>
      </c>
      <c r="AQ4" s="176">
        <v>26.79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0.97</v>
      </c>
      <c r="H5" s="176">
        <v>0</v>
      </c>
      <c r="I5" s="176">
        <v>0</v>
      </c>
      <c r="J5" s="176">
        <v>0.97</v>
      </c>
      <c r="K5" s="176">
        <v>1.94</v>
      </c>
      <c r="L5" s="176">
        <v>560.09</v>
      </c>
      <c r="M5" s="176">
        <v>27.32</v>
      </c>
      <c r="N5" s="176">
        <v>35.090000000000003</v>
      </c>
      <c r="O5" s="176">
        <v>0</v>
      </c>
      <c r="P5" s="176">
        <v>41.38</v>
      </c>
      <c r="Q5" s="176">
        <v>1.94</v>
      </c>
      <c r="R5" s="176">
        <v>12.6</v>
      </c>
      <c r="S5" s="176">
        <v>1.94</v>
      </c>
      <c r="T5" s="176">
        <v>0</v>
      </c>
      <c r="U5" s="176">
        <v>62.2</v>
      </c>
      <c r="V5" s="176">
        <v>4.2300000000000004</v>
      </c>
      <c r="W5" s="176">
        <v>12.26</v>
      </c>
      <c r="X5" s="176">
        <v>43.81</v>
      </c>
      <c r="Y5" s="176">
        <v>0</v>
      </c>
      <c r="Z5">
        <v>0</v>
      </c>
      <c r="AA5" s="176">
        <v>12</v>
      </c>
      <c r="AB5" s="176">
        <v>0</v>
      </c>
      <c r="AC5" s="176">
        <v>0</v>
      </c>
      <c r="AD5" s="176">
        <v>0</v>
      </c>
      <c r="AE5" s="176">
        <v>51.09</v>
      </c>
      <c r="AF5" s="176">
        <v>0</v>
      </c>
      <c r="AG5" s="176">
        <v>0</v>
      </c>
      <c r="AH5" s="176">
        <v>0</v>
      </c>
      <c r="AI5" s="176">
        <v>50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75.22</v>
      </c>
      <c r="AQ5" s="176">
        <v>26.79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0.97</v>
      </c>
      <c r="H6" s="176">
        <v>0</v>
      </c>
      <c r="I6" s="176">
        <v>0</v>
      </c>
      <c r="J6" s="176">
        <v>0.97</v>
      </c>
      <c r="K6" s="176">
        <v>1.94</v>
      </c>
      <c r="L6" s="176">
        <v>560.09</v>
      </c>
      <c r="M6" s="176">
        <v>27.32</v>
      </c>
      <c r="N6" s="176">
        <v>35.090000000000003</v>
      </c>
      <c r="O6" s="176">
        <v>0</v>
      </c>
      <c r="P6" s="176">
        <v>41.38</v>
      </c>
      <c r="Q6" s="176">
        <v>1.94</v>
      </c>
      <c r="R6" s="176">
        <v>12.6</v>
      </c>
      <c r="S6" s="176">
        <v>1.94</v>
      </c>
      <c r="T6" s="176">
        <v>0</v>
      </c>
      <c r="U6" s="176">
        <v>62.2</v>
      </c>
      <c r="V6" s="176">
        <v>4.2300000000000004</v>
      </c>
      <c r="W6" s="176">
        <v>12.26</v>
      </c>
      <c r="X6" s="176">
        <v>43.81</v>
      </c>
      <c r="Y6" s="176">
        <v>0</v>
      </c>
      <c r="Z6">
        <v>0</v>
      </c>
      <c r="AA6" s="176">
        <v>12</v>
      </c>
      <c r="AB6" s="176">
        <v>0</v>
      </c>
      <c r="AC6" s="176">
        <v>0</v>
      </c>
      <c r="AD6" s="176">
        <v>0</v>
      </c>
      <c r="AE6" s="176">
        <v>51.09</v>
      </c>
      <c r="AF6" s="176">
        <v>0</v>
      </c>
      <c r="AG6" s="176">
        <v>0</v>
      </c>
      <c r="AH6" s="176">
        <v>0</v>
      </c>
      <c r="AI6" s="176">
        <v>50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75.22</v>
      </c>
      <c r="AQ6" s="176">
        <v>26.79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0.97</v>
      </c>
      <c r="H7" s="176">
        <v>0</v>
      </c>
      <c r="I7" s="176">
        <v>0</v>
      </c>
      <c r="J7" s="176">
        <v>0.97</v>
      </c>
      <c r="K7" s="176">
        <v>1.97</v>
      </c>
      <c r="L7" s="176">
        <v>560.09</v>
      </c>
      <c r="M7" s="176">
        <v>27.32</v>
      </c>
      <c r="N7" s="176">
        <v>35.090000000000003</v>
      </c>
      <c r="O7" s="176">
        <v>0</v>
      </c>
      <c r="P7" s="176">
        <v>41.38</v>
      </c>
      <c r="Q7" s="176">
        <v>1.94</v>
      </c>
      <c r="R7" s="176">
        <v>12.6</v>
      </c>
      <c r="S7" s="176">
        <v>1.94</v>
      </c>
      <c r="T7" s="176">
        <v>0</v>
      </c>
      <c r="U7" s="176">
        <v>62.2</v>
      </c>
      <c r="V7" s="176">
        <v>4.2300000000000004</v>
      </c>
      <c r="W7" s="176">
        <v>12.26</v>
      </c>
      <c r="X7" s="176">
        <v>43.81</v>
      </c>
      <c r="Y7" s="176">
        <v>0</v>
      </c>
      <c r="Z7">
        <v>0</v>
      </c>
      <c r="AA7" s="176">
        <v>12</v>
      </c>
      <c r="AB7" s="176">
        <v>0</v>
      </c>
      <c r="AC7" s="176">
        <v>0</v>
      </c>
      <c r="AD7" s="176">
        <v>0</v>
      </c>
      <c r="AE7" s="176">
        <v>51.09</v>
      </c>
      <c r="AF7" s="176">
        <v>0</v>
      </c>
      <c r="AG7" s="176">
        <v>0</v>
      </c>
      <c r="AH7" s="176">
        <v>0</v>
      </c>
      <c r="AI7" s="176">
        <v>50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75.22</v>
      </c>
      <c r="AQ7" s="176">
        <v>26.79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0.97</v>
      </c>
      <c r="H8" s="176">
        <v>0</v>
      </c>
      <c r="I8" s="176">
        <v>0</v>
      </c>
      <c r="J8" s="176">
        <v>0.97</v>
      </c>
      <c r="K8" s="176">
        <v>1.94</v>
      </c>
      <c r="L8" s="176">
        <v>560.09</v>
      </c>
      <c r="M8" s="176">
        <v>27.32</v>
      </c>
      <c r="N8" s="176">
        <v>35.090000000000003</v>
      </c>
      <c r="O8" s="176">
        <v>0</v>
      </c>
      <c r="P8" s="176">
        <v>41.38</v>
      </c>
      <c r="Q8" s="176">
        <v>1.94</v>
      </c>
      <c r="R8" s="176">
        <v>12.6</v>
      </c>
      <c r="S8" s="176">
        <v>1.94</v>
      </c>
      <c r="T8" s="176">
        <v>0</v>
      </c>
      <c r="U8" s="176">
        <v>62.2</v>
      </c>
      <c r="V8" s="176">
        <v>4.2300000000000004</v>
      </c>
      <c r="W8" s="176">
        <v>12.26</v>
      </c>
      <c r="X8" s="176">
        <v>43.81</v>
      </c>
      <c r="Y8" s="176">
        <v>0</v>
      </c>
      <c r="Z8">
        <v>0</v>
      </c>
      <c r="AA8" s="176">
        <v>12</v>
      </c>
      <c r="AB8" s="176">
        <v>0</v>
      </c>
      <c r="AC8" s="176">
        <v>0</v>
      </c>
      <c r="AD8" s="176">
        <v>0</v>
      </c>
      <c r="AE8" s="176">
        <v>51.09</v>
      </c>
      <c r="AF8" s="176">
        <v>0</v>
      </c>
      <c r="AG8" s="176">
        <v>0</v>
      </c>
      <c r="AH8" s="176">
        <v>0</v>
      </c>
      <c r="AI8" s="176">
        <v>50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75.22</v>
      </c>
      <c r="AQ8" s="176">
        <v>26.79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0.97</v>
      </c>
      <c r="H9" s="176">
        <v>0</v>
      </c>
      <c r="I9" s="176">
        <v>0</v>
      </c>
      <c r="J9" s="176">
        <v>0.97</v>
      </c>
      <c r="K9" s="176">
        <v>1.94</v>
      </c>
      <c r="L9" s="176">
        <v>560.09</v>
      </c>
      <c r="M9" s="176">
        <v>27.32</v>
      </c>
      <c r="N9" s="176">
        <v>35.090000000000003</v>
      </c>
      <c r="O9" s="176">
        <v>0</v>
      </c>
      <c r="P9" s="176">
        <v>41.38</v>
      </c>
      <c r="Q9" s="176">
        <v>1.94</v>
      </c>
      <c r="R9" s="176">
        <v>12.6</v>
      </c>
      <c r="S9" s="176">
        <v>1.94</v>
      </c>
      <c r="T9" s="176">
        <v>0</v>
      </c>
      <c r="U9" s="176">
        <v>62.2</v>
      </c>
      <c r="V9" s="176">
        <v>4.2300000000000004</v>
      </c>
      <c r="W9" s="176">
        <v>12.26</v>
      </c>
      <c r="X9" s="176">
        <v>43.81</v>
      </c>
      <c r="Y9" s="176">
        <v>0</v>
      </c>
      <c r="Z9">
        <v>0</v>
      </c>
      <c r="AA9" s="176">
        <v>12</v>
      </c>
      <c r="AB9" s="176">
        <v>0</v>
      </c>
      <c r="AC9" s="176">
        <v>0</v>
      </c>
      <c r="AD9" s="176">
        <v>0</v>
      </c>
      <c r="AE9" s="176">
        <v>51.09</v>
      </c>
      <c r="AF9" s="176">
        <v>0</v>
      </c>
      <c r="AG9" s="176">
        <v>0</v>
      </c>
      <c r="AH9" s="176">
        <v>0</v>
      </c>
      <c r="AI9" s="176">
        <v>50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75.22</v>
      </c>
      <c r="AQ9" s="176">
        <v>26.79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0.97</v>
      </c>
      <c r="H10" s="176">
        <v>0</v>
      </c>
      <c r="I10" s="176">
        <v>0</v>
      </c>
      <c r="J10" s="176">
        <v>0.97</v>
      </c>
      <c r="K10" s="176">
        <v>1.94</v>
      </c>
      <c r="L10" s="176">
        <v>560.09</v>
      </c>
      <c r="M10" s="176">
        <v>27.32</v>
      </c>
      <c r="N10" s="176">
        <v>35.090000000000003</v>
      </c>
      <c r="O10" s="176">
        <v>0</v>
      </c>
      <c r="P10" s="176">
        <v>41.38</v>
      </c>
      <c r="Q10" s="176">
        <v>1.94</v>
      </c>
      <c r="R10" s="176">
        <v>12.6</v>
      </c>
      <c r="S10" s="176">
        <v>1.94</v>
      </c>
      <c r="T10" s="176">
        <v>0</v>
      </c>
      <c r="U10" s="176">
        <v>62.2</v>
      </c>
      <c r="V10" s="176">
        <v>4.2300000000000004</v>
      </c>
      <c r="W10" s="176">
        <v>12.26</v>
      </c>
      <c r="X10" s="176">
        <v>43.81</v>
      </c>
      <c r="Y10" s="176">
        <v>0</v>
      </c>
      <c r="Z10">
        <v>0</v>
      </c>
      <c r="AA10" s="176">
        <v>12</v>
      </c>
      <c r="AB10" s="176">
        <v>0</v>
      </c>
      <c r="AC10" s="176">
        <v>0</v>
      </c>
      <c r="AD10" s="176">
        <v>0</v>
      </c>
      <c r="AE10" s="176">
        <v>51.09</v>
      </c>
      <c r="AF10" s="176">
        <v>0</v>
      </c>
      <c r="AG10" s="176">
        <v>0</v>
      </c>
      <c r="AH10" s="176">
        <v>0</v>
      </c>
      <c r="AI10" s="176">
        <v>50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75.22</v>
      </c>
      <c r="AQ10" s="176">
        <v>26.79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0.97</v>
      </c>
      <c r="H11" s="176">
        <v>0</v>
      </c>
      <c r="I11" s="176">
        <v>0</v>
      </c>
      <c r="J11" s="176">
        <v>0.97</v>
      </c>
      <c r="K11" s="176">
        <v>1.94</v>
      </c>
      <c r="L11" s="176">
        <v>560.09</v>
      </c>
      <c r="M11" s="176">
        <v>27.32</v>
      </c>
      <c r="N11" s="176">
        <v>35.090000000000003</v>
      </c>
      <c r="O11" s="176">
        <v>0</v>
      </c>
      <c r="P11" s="176">
        <v>41.38</v>
      </c>
      <c r="Q11" s="176">
        <v>1.94</v>
      </c>
      <c r="R11" s="176">
        <v>12.6</v>
      </c>
      <c r="S11" s="176">
        <v>1.94</v>
      </c>
      <c r="T11" s="176">
        <v>0</v>
      </c>
      <c r="U11" s="176">
        <v>62.2</v>
      </c>
      <c r="V11" s="176">
        <v>4.2300000000000004</v>
      </c>
      <c r="W11" s="176">
        <v>12.26</v>
      </c>
      <c r="X11" s="176">
        <v>43.81</v>
      </c>
      <c r="Y11" s="176">
        <v>0</v>
      </c>
      <c r="Z11">
        <v>0</v>
      </c>
      <c r="AA11" s="176">
        <v>12</v>
      </c>
      <c r="AB11" s="176">
        <v>0</v>
      </c>
      <c r="AC11" s="176">
        <v>0</v>
      </c>
      <c r="AD11" s="176">
        <v>0</v>
      </c>
      <c r="AE11" s="176">
        <v>51.09</v>
      </c>
      <c r="AF11" s="176">
        <v>0</v>
      </c>
      <c r="AG11" s="176">
        <v>0</v>
      </c>
      <c r="AH11" s="176">
        <v>0</v>
      </c>
      <c r="AI11" s="176">
        <v>58.54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75.22</v>
      </c>
      <c r="AQ11" s="176">
        <v>26.79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0.97</v>
      </c>
      <c r="H12" s="176">
        <v>0</v>
      </c>
      <c r="I12" s="176">
        <v>0</v>
      </c>
      <c r="J12" s="176">
        <v>0.97</v>
      </c>
      <c r="K12" s="176">
        <v>1.94</v>
      </c>
      <c r="L12" s="176">
        <v>560.09</v>
      </c>
      <c r="M12" s="176">
        <v>27.32</v>
      </c>
      <c r="N12" s="176">
        <v>35.090000000000003</v>
      </c>
      <c r="O12" s="176">
        <v>0</v>
      </c>
      <c r="P12" s="176">
        <v>41.38</v>
      </c>
      <c r="Q12" s="176">
        <v>1.94</v>
      </c>
      <c r="R12" s="176">
        <v>12.6</v>
      </c>
      <c r="S12" s="176">
        <v>1.94</v>
      </c>
      <c r="T12" s="176">
        <v>0</v>
      </c>
      <c r="U12" s="176">
        <v>62.2</v>
      </c>
      <c r="V12" s="176">
        <v>4.2300000000000004</v>
      </c>
      <c r="W12" s="176">
        <v>12.26</v>
      </c>
      <c r="X12" s="176">
        <v>43.81</v>
      </c>
      <c r="Y12" s="176">
        <v>0</v>
      </c>
      <c r="Z12">
        <v>0</v>
      </c>
      <c r="AA12" s="176">
        <v>12</v>
      </c>
      <c r="AB12" s="176">
        <v>0</v>
      </c>
      <c r="AC12" s="176">
        <v>0</v>
      </c>
      <c r="AD12" s="176">
        <v>0</v>
      </c>
      <c r="AE12" s="176">
        <v>51.09</v>
      </c>
      <c r="AF12" s="176">
        <v>0</v>
      </c>
      <c r="AG12" s="176">
        <v>0</v>
      </c>
      <c r="AH12" s="176">
        <v>0</v>
      </c>
      <c r="AI12" s="176">
        <v>58.54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75.22</v>
      </c>
      <c r="AQ12" s="176">
        <v>26.79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0.97</v>
      </c>
      <c r="H13" s="176">
        <v>0</v>
      </c>
      <c r="I13" s="176">
        <v>0</v>
      </c>
      <c r="J13" s="176">
        <v>0.97</v>
      </c>
      <c r="K13" s="176">
        <v>1.94</v>
      </c>
      <c r="L13" s="176">
        <v>560.09</v>
      </c>
      <c r="M13" s="176">
        <v>27.32</v>
      </c>
      <c r="N13" s="176">
        <v>35.090000000000003</v>
      </c>
      <c r="O13" s="176">
        <v>0</v>
      </c>
      <c r="P13" s="176">
        <v>41.38</v>
      </c>
      <c r="Q13" s="176">
        <v>1.94</v>
      </c>
      <c r="R13" s="176">
        <v>12.6</v>
      </c>
      <c r="S13" s="176">
        <v>1.94</v>
      </c>
      <c r="T13" s="176">
        <v>0</v>
      </c>
      <c r="U13" s="176">
        <v>62.2</v>
      </c>
      <c r="V13" s="176">
        <v>4.2300000000000004</v>
      </c>
      <c r="W13" s="176">
        <v>12.44</v>
      </c>
      <c r="X13" s="176">
        <v>43.81</v>
      </c>
      <c r="Y13" s="176">
        <v>0</v>
      </c>
      <c r="Z13">
        <v>0</v>
      </c>
      <c r="AA13" s="176">
        <v>12</v>
      </c>
      <c r="AB13" s="176">
        <v>0</v>
      </c>
      <c r="AC13" s="176">
        <v>0</v>
      </c>
      <c r="AD13" s="176">
        <v>0</v>
      </c>
      <c r="AE13" s="176">
        <v>51.09</v>
      </c>
      <c r="AF13" s="176">
        <v>0</v>
      </c>
      <c r="AG13" s="176">
        <v>0</v>
      </c>
      <c r="AH13" s="176">
        <v>0</v>
      </c>
      <c r="AI13" s="176">
        <v>61.18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75.22</v>
      </c>
      <c r="AQ13" s="176">
        <v>26.79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0.97</v>
      </c>
      <c r="H14" s="176">
        <v>0</v>
      </c>
      <c r="I14" s="176">
        <v>0</v>
      </c>
      <c r="J14" s="176">
        <v>0.97</v>
      </c>
      <c r="K14" s="176">
        <v>1.94</v>
      </c>
      <c r="L14" s="176">
        <v>560.09</v>
      </c>
      <c r="M14" s="176">
        <v>27.32</v>
      </c>
      <c r="N14" s="176">
        <v>35.090000000000003</v>
      </c>
      <c r="O14" s="176">
        <v>0</v>
      </c>
      <c r="P14" s="176">
        <v>41.38</v>
      </c>
      <c r="Q14" s="176">
        <v>1.94</v>
      </c>
      <c r="R14" s="176">
        <v>12.6</v>
      </c>
      <c r="S14" s="176">
        <v>1.94</v>
      </c>
      <c r="T14" s="176">
        <v>0</v>
      </c>
      <c r="U14" s="176">
        <v>62.2</v>
      </c>
      <c r="V14" s="176">
        <v>4.2300000000000004</v>
      </c>
      <c r="W14" s="176">
        <v>12.44</v>
      </c>
      <c r="X14" s="176">
        <v>43.81</v>
      </c>
      <c r="Y14" s="176">
        <v>0</v>
      </c>
      <c r="Z14">
        <v>0</v>
      </c>
      <c r="AA14" s="176">
        <v>12</v>
      </c>
      <c r="AB14" s="176">
        <v>0</v>
      </c>
      <c r="AC14" s="176">
        <v>0</v>
      </c>
      <c r="AD14" s="176">
        <v>0</v>
      </c>
      <c r="AE14" s="176">
        <v>51.09</v>
      </c>
      <c r="AF14" s="176">
        <v>0</v>
      </c>
      <c r="AG14" s="176">
        <v>0</v>
      </c>
      <c r="AH14" s="176">
        <v>0</v>
      </c>
      <c r="AI14" s="176">
        <v>61.18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75.22</v>
      </c>
      <c r="AQ14" s="176">
        <v>26.79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0.97</v>
      </c>
      <c r="H15" s="176">
        <v>0</v>
      </c>
      <c r="I15" s="176">
        <v>0</v>
      </c>
      <c r="J15" s="176">
        <v>0.97</v>
      </c>
      <c r="K15" s="176">
        <v>4.97</v>
      </c>
      <c r="L15" s="176">
        <v>560.09</v>
      </c>
      <c r="M15" s="176">
        <v>27.32</v>
      </c>
      <c r="N15" s="176">
        <v>35.090000000000003</v>
      </c>
      <c r="O15" s="176">
        <v>0</v>
      </c>
      <c r="P15" s="176">
        <v>41.38</v>
      </c>
      <c r="Q15" s="176">
        <v>3.26</v>
      </c>
      <c r="R15" s="176">
        <v>12.6</v>
      </c>
      <c r="S15" s="176">
        <v>4.17</v>
      </c>
      <c r="T15" s="176">
        <v>0</v>
      </c>
      <c r="U15" s="176">
        <v>62.2</v>
      </c>
      <c r="V15" s="176">
        <v>4.2300000000000004</v>
      </c>
      <c r="W15" s="176">
        <v>12.44</v>
      </c>
      <c r="X15" s="176">
        <v>43.81</v>
      </c>
      <c r="Y15" s="176">
        <v>0</v>
      </c>
      <c r="Z15">
        <v>0</v>
      </c>
      <c r="AA15" s="176">
        <v>12</v>
      </c>
      <c r="AB15" s="176">
        <v>0</v>
      </c>
      <c r="AC15" s="176">
        <v>0</v>
      </c>
      <c r="AD15" s="176">
        <v>0</v>
      </c>
      <c r="AE15" s="176">
        <v>51.09</v>
      </c>
      <c r="AF15" s="176">
        <v>0</v>
      </c>
      <c r="AG15" s="176">
        <v>0</v>
      </c>
      <c r="AH15" s="176">
        <v>0</v>
      </c>
      <c r="AI15" s="176">
        <v>61.18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75.22</v>
      </c>
      <c r="AQ15" s="176">
        <v>26.79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0.97</v>
      </c>
      <c r="H16" s="176">
        <v>0</v>
      </c>
      <c r="I16" s="176">
        <v>0</v>
      </c>
      <c r="J16" s="176">
        <v>0.97</v>
      </c>
      <c r="K16" s="176">
        <v>4.97</v>
      </c>
      <c r="L16" s="176">
        <v>560.09</v>
      </c>
      <c r="M16" s="176">
        <v>27.32</v>
      </c>
      <c r="N16" s="176">
        <v>35.090000000000003</v>
      </c>
      <c r="O16" s="176">
        <v>0</v>
      </c>
      <c r="P16" s="176">
        <v>41.38</v>
      </c>
      <c r="Q16" s="176">
        <v>3.26</v>
      </c>
      <c r="R16" s="176">
        <v>12.6</v>
      </c>
      <c r="S16" s="176">
        <v>4.17</v>
      </c>
      <c r="T16" s="176">
        <v>0</v>
      </c>
      <c r="U16" s="176">
        <v>62.2</v>
      </c>
      <c r="V16" s="176">
        <v>4.2300000000000004</v>
      </c>
      <c r="W16" s="176">
        <v>12.44</v>
      </c>
      <c r="X16" s="176">
        <v>43.81</v>
      </c>
      <c r="Y16" s="176">
        <v>0</v>
      </c>
      <c r="Z16">
        <v>0</v>
      </c>
      <c r="AA16" s="176">
        <v>12</v>
      </c>
      <c r="AB16" s="176">
        <v>0</v>
      </c>
      <c r="AC16" s="176">
        <v>0</v>
      </c>
      <c r="AD16" s="176">
        <v>0</v>
      </c>
      <c r="AE16" s="176">
        <v>51.09</v>
      </c>
      <c r="AF16" s="176">
        <v>0</v>
      </c>
      <c r="AG16" s="176">
        <v>0</v>
      </c>
      <c r="AH16" s="176">
        <v>0</v>
      </c>
      <c r="AI16" s="176">
        <v>61.18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75.22</v>
      </c>
      <c r="AQ16" s="176">
        <v>26.79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0.97</v>
      </c>
      <c r="H17" s="176">
        <v>0</v>
      </c>
      <c r="I17" s="176">
        <v>0</v>
      </c>
      <c r="J17" s="176">
        <v>0.97</v>
      </c>
      <c r="K17" s="176">
        <v>4.97</v>
      </c>
      <c r="L17" s="176">
        <v>484.1</v>
      </c>
      <c r="M17" s="176">
        <v>27.32</v>
      </c>
      <c r="N17" s="176">
        <v>35.090000000000003</v>
      </c>
      <c r="O17" s="176">
        <v>0</v>
      </c>
      <c r="P17" s="176">
        <v>41.38</v>
      </c>
      <c r="Q17" s="176">
        <v>3.26</v>
      </c>
      <c r="R17" s="176">
        <v>12.6</v>
      </c>
      <c r="S17" s="176">
        <v>4.17</v>
      </c>
      <c r="T17" s="176">
        <v>0</v>
      </c>
      <c r="U17" s="176">
        <v>62.2</v>
      </c>
      <c r="V17" s="176">
        <v>4.2300000000000004</v>
      </c>
      <c r="W17" s="176">
        <v>12.44</v>
      </c>
      <c r="X17" s="176">
        <v>43.81</v>
      </c>
      <c r="Y17" s="176">
        <v>0</v>
      </c>
      <c r="Z17">
        <v>0</v>
      </c>
      <c r="AA17" s="176">
        <v>12</v>
      </c>
      <c r="AB17" s="176">
        <v>0</v>
      </c>
      <c r="AC17" s="176">
        <v>0</v>
      </c>
      <c r="AD17" s="176">
        <v>0</v>
      </c>
      <c r="AE17" s="176">
        <v>51.09</v>
      </c>
      <c r="AF17" s="176">
        <v>0</v>
      </c>
      <c r="AG17" s="176">
        <v>0</v>
      </c>
      <c r="AH17" s="176">
        <v>0</v>
      </c>
      <c r="AI17" s="176">
        <v>61.18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75.22</v>
      </c>
      <c r="AQ17" s="176">
        <v>26.79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0.97</v>
      </c>
      <c r="H18" s="176">
        <v>0</v>
      </c>
      <c r="I18" s="176">
        <v>0</v>
      </c>
      <c r="J18" s="176">
        <v>0.97</v>
      </c>
      <c r="K18" s="176">
        <v>4.97</v>
      </c>
      <c r="L18" s="176">
        <v>435.69</v>
      </c>
      <c r="M18" s="176">
        <v>27.32</v>
      </c>
      <c r="N18" s="176">
        <v>35.090000000000003</v>
      </c>
      <c r="O18" s="176">
        <v>0</v>
      </c>
      <c r="P18" s="176">
        <v>41.38</v>
      </c>
      <c r="Q18" s="176">
        <v>3.26</v>
      </c>
      <c r="R18" s="176">
        <v>12.6</v>
      </c>
      <c r="S18" s="176">
        <v>4.17</v>
      </c>
      <c r="T18" s="176">
        <v>0</v>
      </c>
      <c r="U18" s="176">
        <v>62.2</v>
      </c>
      <c r="V18" s="176">
        <v>4.2300000000000004</v>
      </c>
      <c r="W18" s="176">
        <v>12.44</v>
      </c>
      <c r="X18" s="176">
        <v>43.81</v>
      </c>
      <c r="Y18" s="176">
        <v>0</v>
      </c>
      <c r="Z18">
        <v>0</v>
      </c>
      <c r="AA18" s="176">
        <v>12</v>
      </c>
      <c r="AB18" s="176">
        <v>0</v>
      </c>
      <c r="AC18" s="176">
        <v>0</v>
      </c>
      <c r="AD18" s="176">
        <v>0</v>
      </c>
      <c r="AE18" s="176">
        <v>51.09</v>
      </c>
      <c r="AF18" s="176">
        <v>0</v>
      </c>
      <c r="AG18" s="176">
        <v>0</v>
      </c>
      <c r="AH18" s="176">
        <v>0</v>
      </c>
      <c r="AI18" s="176">
        <v>61.18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75.22</v>
      </c>
      <c r="AQ18" s="176">
        <v>26.79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0.97</v>
      </c>
      <c r="H19" s="176">
        <v>0</v>
      </c>
      <c r="I19" s="176">
        <v>0</v>
      </c>
      <c r="J19" s="176">
        <v>0.97</v>
      </c>
      <c r="K19" s="176">
        <v>4.97</v>
      </c>
      <c r="L19" s="176">
        <v>340.49</v>
      </c>
      <c r="M19" s="176">
        <v>27.32</v>
      </c>
      <c r="N19" s="176">
        <v>35.090000000000003</v>
      </c>
      <c r="O19" s="176">
        <v>0</v>
      </c>
      <c r="P19" s="176">
        <v>41.38</v>
      </c>
      <c r="Q19" s="176">
        <v>3.26</v>
      </c>
      <c r="R19" s="176">
        <v>12.6</v>
      </c>
      <c r="S19" s="176">
        <v>4.08</v>
      </c>
      <c r="T19" s="176">
        <v>0</v>
      </c>
      <c r="U19" s="176">
        <v>62.2</v>
      </c>
      <c r="V19" s="176">
        <v>4.2300000000000004</v>
      </c>
      <c r="W19" s="176">
        <v>12.44</v>
      </c>
      <c r="X19" s="176">
        <v>43.81</v>
      </c>
      <c r="Y19" s="176">
        <v>0</v>
      </c>
      <c r="Z19">
        <v>0</v>
      </c>
      <c r="AA19" s="176">
        <v>12</v>
      </c>
      <c r="AB19" s="176">
        <v>0</v>
      </c>
      <c r="AC19" s="176">
        <v>0</v>
      </c>
      <c r="AD19" s="176">
        <v>0</v>
      </c>
      <c r="AE19" s="176">
        <v>51.09</v>
      </c>
      <c r="AF19" s="176">
        <v>0</v>
      </c>
      <c r="AG19" s="176">
        <v>0</v>
      </c>
      <c r="AH19" s="176">
        <v>0</v>
      </c>
      <c r="AI19" s="176">
        <v>61.18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75.22</v>
      </c>
      <c r="AQ19" s="176">
        <v>26.79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0.97</v>
      </c>
      <c r="H20" s="176">
        <v>0</v>
      </c>
      <c r="I20" s="176">
        <v>0</v>
      </c>
      <c r="J20" s="176">
        <v>0.97</v>
      </c>
      <c r="K20" s="176">
        <v>4.97</v>
      </c>
      <c r="L20" s="176">
        <v>310</v>
      </c>
      <c r="M20" s="176">
        <v>27.32</v>
      </c>
      <c r="N20" s="176">
        <v>35.090000000000003</v>
      </c>
      <c r="O20" s="176">
        <v>0</v>
      </c>
      <c r="P20" s="176">
        <v>41.38</v>
      </c>
      <c r="Q20" s="176">
        <v>3.26</v>
      </c>
      <c r="R20" s="176">
        <v>12.6</v>
      </c>
      <c r="S20" s="176">
        <v>4.08</v>
      </c>
      <c r="T20" s="176">
        <v>0</v>
      </c>
      <c r="U20" s="176">
        <v>62.2</v>
      </c>
      <c r="V20" s="176">
        <v>4.2300000000000004</v>
      </c>
      <c r="W20" s="176">
        <v>12.44</v>
      </c>
      <c r="X20" s="176">
        <v>43.81</v>
      </c>
      <c r="Y20" s="176">
        <v>0</v>
      </c>
      <c r="Z20">
        <v>0</v>
      </c>
      <c r="AA20" s="176">
        <v>12</v>
      </c>
      <c r="AB20" s="176">
        <v>0</v>
      </c>
      <c r="AC20" s="176">
        <v>0</v>
      </c>
      <c r="AD20" s="176">
        <v>0</v>
      </c>
      <c r="AE20" s="176">
        <v>51.09</v>
      </c>
      <c r="AF20" s="176">
        <v>0</v>
      </c>
      <c r="AG20" s="176">
        <v>0</v>
      </c>
      <c r="AH20" s="176">
        <v>0</v>
      </c>
      <c r="AI20" s="176">
        <v>61.18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75.22</v>
      </c>
      <c r="AQ20" s="176">
        <v>26.79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0.97</v>
      </c>
      <c r="H21" s="176">
        <v>0</v>
      </c>
      <c r="I21" s="176">
        <v>0</v>
      </c>
      <c r="J21" s="176">
        <v>0.97</v>
      </c>
      <c r="K21" s="176">
        <v>4.97</v>
      </c>
      <c r="L21" s="176">
        <v>310</v>
      </c>
      <c r="M21" s="176">
        <v>27.32</v>
      </c>
      <c r="N21" s="176">
        <v>35.090000000000003</v>
      </c>
      <c r="O21" s="176">
        <v>0</v>
      </c>
      <c r="P21" s="176">
        <v>41.38</v>
      </c>
      <c r="Q21" s="176">
        <v>3.26</v>
      </c>
      <c r="R21" s="176">
        <v>12.6</v>
      </c>
      <c r="S21" s="176">
        <v>4.17</v>
      </c>
      <c r="T21" s="176">
        <v>0</v>
      </c>
      <c r="U21" s="176">
        <v>62.2</v>
      </c>
      <c r="V21" s="176">
        <v>4.2300000000000004</v>
      </c>
      <c r="W21" s="176">
        <v>12.44</v>
      </c>
      <c r="X21" s="176">
        <v>43.81</v>
      </c>
      <c r="Y21" s="176">
        <v>0</v>
      </c>
      <c r="Z21">
        <v>0</v>
      </c>
      <c r="AA21" s="176">
        <v>12</v>
      </c>
      <c r="AB21" s="176">
        <v>0</v>
      </c>
      <c r="AC21" s="176">
        <v>0</v>
      </c>
      <c r="AD21" s="176">
        <v>0</v>
      </c>
      <c r="AE21" s="176">
        <v>51.09</v>
      </c>
      <c r="AF21" s="176">
        <v>0</v>
      </c>
      <c r="AG21" s="176">
        <v>0</v>
      </c>
      <c r="AH21" s="176">
        <v>0</v>
      </c>
      <c r="AI21" s="176">
        <v>61.18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75.22</v>
      </c>
      <c r="AQ21" s="176">
        <v>26.79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0.97</v>
      </c>
      <c r="H22" s="176">
        <v>0</v>
      </c>
      <c r="I22" s="176">
        <v>0</v>
      </c>
      <c r="J22" s="176">
        <v>0.97</v>
      </c>
      <c r="K22" s="176">
        <v>4.97</v>
      </c>
      <c r="L22" s="176">
        <v>372.76</v>
      </c>
      <c r="M22" s="176">
        <v>27.32</v>
      </c>
      <c r="N22" s="176">
        <v>35.090000000000003</v>
      </c>
      <c r="O22" s="176">
        <v>0</v>
      </c>
      <c r="P22" s="176">
        <v>41.38</v>
      </c>
      <c r="Q22" s="176">
        <v>3.26</v>
      </c>
      <c r="R22" s="176">
        <v>12.6</v>
      </c>
      <c r="S22" s="176">
        <v>4.17</v>
      </c>
      <c r="T22" s="176">
        <v>0</v>
      </c>
      <c r="U22" s="176">
        <v>62.2</v>
      </c>
      <c r="V22" s="176">
        <v>4.2300000000000004</v>
      </c>
      <c r="W22" s="176">
        <v>12.44</v>
      </c>
      <c r="X22" s="176">
        <v>43.81</v>
      </c>
      <c r="Y22" s="176">
        <v>0</v>
      </c>
      <c r="Z22">
        <v>0</v>
      </c>
      <c r="AA22" s="176">
        <v>12</v>
      </c>
      <c r="AB22" s="176">
        <v>0</v>
      </c>
      <c r="AC22" s="176">
        <v>0</v>
      </c>
      <c r="AD22" s="176">
        <v>0</v>
      </c>
      <c r="AE22" s="176">
        <v>51.09</v>
      </c>
      <c r="AF22" s="176">
        <v>0</v>
      </c>
      <c r="AG22" s="176">
        <v>0</v>
      </c>
      <c r="AH22" s="176">
        <v>0</v>
      </c>
      <c r="AI22" s="176">
        <v>61.18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75.22</v>
      </c>
      <c r="AQ22" s="176">
        <v>26.79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4.97</v>
      </c>
      <c r="L23" s="176">
        <v>312</v>
      </c>
      <c r="M23" s="176">
        <v>27.32</v>
      </c>
      <c r="N23" s="176">
        <v>35.090000000000003</v>
      </c>
      <c r="O23" s="176">
        <v>0</v>
      </c>
      <c r="P23" s="176">
        <v>41.38</v>
      </c>
      <c r="Q23" s="176">
        <v>3.21</v>
      </c>
      <c r="R23" s="176">
        <v>12.6</v>
      </c>
      <c r="S23" s="176">
        <v>4.17</v>
      </c>
      <c r="T23" s="176">
        <v>0</v>
      </c>
      <c r="U23" s="176">
        <v>62.2</v>
      </c>
      <c r="V23" s="176">
        <v>4.2300000000000004</v>
      </c>
      <c r="W23" s="176">
        <v>12.44</v>
      </c>
      <c r="X23" s="176">
        <v>43.81</v>
      </c>
      <c r="Y23" s="176">
        <v>0</v>
      </c>
      <c r="Z23">
        <v>0</v>
      </c>
      <c r="AA23" s="176">
        <v>12</v>
      </c>
      <c r="AB23" s="176">
        <v>0</v>
      </c>
      <c r="AC23" s="176">
        <v>0</v>
      </c>
      <c r="AD23" s="176">
        <v>0</v>
      </c>
      <c r="AE23" s="176">
        <v>51.09</v>
      </c>
      <c r="AF23" s="176">
        <v>0</v>
      </c>
      <c r="AG23" s="176">
        <v>0</v>
      </c>
      <c r="AH23" s="176">
        <v>0</v>
      </c>
      <c r="AI23" s="176">
        <v>61.18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75.22</v>
      </c>
      <c r="AQ23" s="176">
        <v>26.79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4.97</v>
      </c>
      <c r="L24" s="176">
        <v>372.76</v>
      </c>
      <c r="M24" s="176">
        <v>27.32</v>
      </c>
      <c r="N24" s="176">
        <v>35.090000000000003</v>
      </c>
      <c r="O24" s="176">
        <v>0</v>
      </c>
      <c r="P24" s="176">
        <v>41.38</v>
      </c>
      <c r="Q24" s="176">
        <v>3.21</v>
      </c>
      <c r="R24" s="176">
        <v>12.6</v>
      </c>
      <c r="S24" s="176">
        <v>4.17</v>
      </c>
      <c r="T24" s="176">
        <v>0</v>
      </c>
      <c r="U24" s="176">
        <v>62.2</v>
      </c>
      <c r="V24" s="176">
        <v>4.2300000000000004</v>
      </c>
      <c r="W24" s="176">
        <v>12.44</v>
      </c>
      <c r="X24" s="176">
        <v>43.81</v>
      </c>
      <c r="Y24" s="176">
        <v>0</v>
      </c>
      <c r="Z24">
        <v>0</v>
      </c>
      <c r="AA24" s="176">
        <v>12</v>
      </c>
      <c r="AB24" s="176">
        <v>0</v>
      </c>
      <c r="AC24" s="176">
        <v>0</v>
      </c>
      <c r="AD24" s="176">
        <v>0</v>
      </c>
      <c r="AE24" s="176">
        <v>51.09</v>
      </c>
      <c r="AF24" s="176">
        <v>0</v>
      </c>
      <c r="AG24" s="176">
        <v>0</v>
      </c>
      <c r="AH24" s="176">
        <v>0</v>
      </c>
      <c r="AI24" s="176">
        <v>61.18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75.22</v>
      </c>
      <c r="AQ24" s="176">
        <v>26.79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4.97</v>
      </c>
      <c r="L25" s="176">
        <v>469.58</v>
      </c>
      <c r="M25" s="176">
        <v>27.32</v>
      </c>
      <c r="N25" s="176">
        <v>35.090000000000003</v>
      </c>
      <c r="O25" s="176">
        <v>0</v>
      </c>
      <c r="P25" s="176">
        <v>41.38</v>
      </c>
      <c r="Q25" s="176">
        <v>3.21</v>
      </c>
      <c r="R25" s="176">
        <v>12.6</v>
      </c>
      <c r="S25" s="176">
        <v>4.17</v>
      </c>
      <c r="T25" s="176">
        <v>0</v>
      </c>
      <c r="U25" s="176">
        <v>62.2</v>
      </c>
      <c r="V25" s="176">
        <v>4.2300000000000004</v>
      </c>
      <c r="W25" s="176">
        <v>12.59</v>
      </c>
      <c r="X25" s="176">
        <v>43.81</v>
      </c>
      <c r="Y25" s="176">
        <v>0</v>
      </c>
      <c r="Z25">
        <v>0</v>
      </c>
      <c r="AA25" s="176">
        <v>12</v>
      </c>
      <c r="AB25" s="176">
        <v>0</v>
      </c>
      <c r="AC25" s="176">
        <v>0</v>
      </c>
      <c r="AD25" s="176">
        <v>0</v>
      </c>
      <c r="AE25" s="176">
        <v>51.09</v>
      </c>
      <c r="AF25" s="176">
        <v>0</v>
      </c>
      <c r="AG25" s="176">
        <v>0</v>
      </c>
      <c r="AH25" s="176">
        <v>0</v>
      </c>
      <c r="AI25" s="176">
        <v>61.18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75.22</v>
      </c>
      <c r="AQ25" s="176">
        <v>26.79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4.97</v>
      </c>
      <c r="L26" s="176">
        <v>469.58</v>
      </c>
      <c r="M26" s="176">
        <v>27.32</v>
      </c>
      <c r="N26" s="176">
        <v>35.090000000000003</v>
      </c>
      <c r="O26" s="176">
        <v>0</v>
      </c>
      <c r="P26" s="176">
        <v>41.38</v>
      </c>
      <c r="Q26" s="176">
        <v>3.21</v>
      </c>
      <c r="R26" s="176">
        <v>12.6</v>
      </c>
      <c r="S26" s="176">
        <v>4.17</v>
      </c>
      <c r="T26" s="176">
        <v>0</v>
      </c>
      <c r="U26" s="176">
        <v>62.2</v>
      </c>
      <c r="V26" s="176">
        <v>4.2300000000000004</v>
      </c>
      <c r="W26" s="176">
        <v>12.59</v>
      </c>
      <c r="X26" s="176">
        <v>43.81</v>
      </c>
      <c r="Y26" s="176">
        <v>0</v>
      </c>
      <c r="Z26">
        <v>0</v>
      </c>
      <c r="AA26" s="176">
        <v>12</v>
      </c>
      <c r="AB26" s="176">
        <v>0</v>
      </c>
      <c r="AC26" s="176">
        <v>0</v>
      </c>
      <c r="AD26" s="176">
        <v>0</v>
      </c>
      <c r="AE26" s="176">
        <v>51.09</v>
      </c>
      <c r="AF26" s="176">
        <v>0</v>
      </c>
      <c r="AG26" s="176">
        <v>0</v>
      </c>
      <c r="AH26" s="176">
        <v>0</v>
      </c>
      <c r="AI26" s="176">
        <v>61.18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75.22</v>
      </c>
      <c r="AQ26" s="176">
        <v>26.79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4.97</v>
      </c>
      <c r="L27" s="176">
        <v>383.83</v>
      </c>
      <c r="M27" s="176">
        <v>27.32</v>
      </c>
      <c r="N27" s="176">
        <v>35.090000000000003</v>
      </c>
      <c r="O27" s="176">
        <v>0</v>
      </c>
      <c r="P27" s="176">
        <v>41.38</v>
      </c>
      <c r="Q27" s="176">
        <v>3.21</v>
      </c>
      <c r="R27" s="176">
        <v>12.6</v>
      </c>
      <c r="S27" s="176">
        <v>4.17</v>
      </c>
      <c r="T27" s="176">
        <v>0</v>
      </c>
      <c r="U27" s="176">
        <v>62.2</v>
      </c>
      <c r="V27" s="176">
        <v>4.2300000000000004</v>
      </c>
      <c r="W27" s="176">
        <v>12.67</v>
      </c>
      <c r="X27" s="176">
        <v>43.81</v>
      </c>
      <c r="Y27" s="176">
        <v>0</v>
      </c>
      <c r="Z27">
        <v>0</v>
      </c>
      <c r="AA27" s="176">
        <v>12</v>
      </c>
      <c r="AB27" s="176">
        <v>0</v>
      </c>
      <c r="AC27" s="176">
        <v>0</v>
      </c>
      <c r="AD27" s="176">
        <v>0</v>
      </c>
      <c r="AE27" s="176">
        <v>51.09</v>
      </c>
      <c r="AF27" s="176">
        <v>0</v>
      </c>
      <c r="AG27" s="176">
        <v>0</v>
      </c>
      <c r="AH27" s="176">
        <v>0</v>
      </c>
      <c r="AI27" s="176">
        <v>61.18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75.22</v>
      </c>
      <c r="AQ27" s="176">
        <v>7.75</v>
      </c>
      <c r="AR27" s="176">
        <v>7.75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4.97</v>
      </c>
      <c r="L28" s="176">
        <v>312</v>
      </c>
      <c r="M28" s="176">
        <v>27.32</v>
      </c>
      <c r="N28" s="176">
        <v>35.090000000000003</v>
      </c>
      <c r="O28" s="176">
        <v>0</v>
      </c>
      <c r="P28" s="176">
        <v>41.38</v>
      </c>
      <c r="Q28" s="176">
        <v>3.21</v>
      </c>
      <c r="R28" s="176">
        <v>12.6</v>
      </c>
      <c r="S28" s="176">
        <v>4.17</v>
      </c>
      <c r="T28" s="176">
        <v>0</v>
      </c>
      <c r="U28" s="176">
        <v>62.2</v>
      </c>
      <c r="V28" s="176">
        <v>4.2300000000000004</v>
      </c>
      <c r="W28" s="176">
        <v>12.67</v>
      </c>
      <c r="X28" s="176">
        <v>43.81</v>
      </c>
      <c r="Y28" s="176">
        <v>0</v>
      </c>
      <c r="Z28">
        <v>0</v>
      </c>
      <c r="AA28" s="176">
        <v>12</v>
      </c>
      <c r="AB28" s="176">
        <v>0</v>
      </c>
      <c r="AC28" s="176">
        <v>0</v>
      </c>
      <c r="AD28" s="176">
        <v>0</v>
      </c>
      <c r="AE28" s="176">
        <v>51.09</v>
      </c>
      <c r="AF28" s="176">
        <v>0</v>
      </c>
      <c r="AG28" s="176">
        <v>0</v>
      </c>
      <c r="AH28" s="176">
        <v>0</v>
      </c>
      <c r="AI28" s="176">
        <v>61.18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75.22</v>
      </c>
      <c r="AQ28" s="176">
        <v>26.79</v>
      </c>
      <c r="AR28" s="176">
        <v>12.91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4.97</v>
      </c>
      <c r="L29" s="176">
        <v>312</v>
      </c>
      <c r="M29" s="176">
        <v>27.32</v>
      </c>
      <c r="N29" s="176">
        <v>35.090000000000003</v>
      </c>
      <c r="O29" s="176">
        <v>0</v>
      </c>
      <c r="P29" s="176">
        <v>41.38</v>
      </c>
      <c r="Q29" s="176">
        <v>3.21</v>
      </c>
      <c r="R29" s="176">
        <v>12.6</v>
      </c>
      <c r="S29" s="176">
        <v>4.17</v>
      </c>
      <c r="T29" s="176">
        <v>0</v>
      </c>
      <c r="U29" s="176">
        <v>62.2</v>
      </c>
      <c r="V29" s="176">
        <v>4.2300000000000004</v>
      </c>
      <c r="W29" s="176">
        <v>12.67</v>
      </c>
      <c r="X29" s="176">
        <v>43.81</v>
      </c>
      <c r="Y29" s="176">
        <v>0</v>
      </c>
      <c r="Z29">
        <v>0</v>
      </c>
      <c r="AA29" s="176">
        <v>12</v>
      </c>
      <c r="AB29" s="176">
        <v>0</v>
      </c>
      <c r="AC29" s="176">
        <v>0</v>
      </c>
      <c r="AD29" s="176">
        <v>0</v>
      </c>
      <c r="AE29" s="176">
        <v>51.09</v>
      </c>
      <c r="AF29" s="176">
        <v>0</v>
      </c>
      <c r="AG29" s="176">
        <v>0</v>
      </c>
      <c r="AH29" s="176">
        <v>0</v>
      </c>
      <c r="AI29" s="176">
        <v>61.18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75.22</v>
      </c>
      <c r="AQ29" s="176">
        <v>26.79</v>
      </c>
      <c r="AR29" s="176">
        <v>18.39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4.9800000000000004</v>
      </c>
      <c r="L30" s="176">
        <v>312</v>
      </c>
      <c r="M30" s="176">
        <v>27.32</v>
      </c>
      <c r="N30" s="176">
        <v>35.090000000000003</v>
      </c>
      <c r="O30" s="176">
        <v>0</v>
      </c>
      <c r="P30" s="176">
        <v>41.38</v>
      </c>
      <c r="Q30" s="176">
        <v>3.21</v>
      </c>
      <c r="R30" s="176">
        <v>12.6</v>
      </c>
      <c r="S30" s="176">
        <v>4.17</v>
      </c>
      <c r="T30" s="176">
        <v>0</v>
      </c>
      <c r="U30" s="176">
        <v>62.2</v>
      </c>
      <c r="V30" s="176">
        <v>4.2300000000000004</v>
      </c>
      <c r="W30" s="176">
        <v>12.67</v>
      </c>
      <c r="X30" s="176">
        <v>43.81</v>
      </c>
      <c r="Y30" s="176">
        <v>0</v>
      </c>
      <c r="Z30">
        <v>0</v>
      </c>
      <c r="AA30" s="176">
        <v>12</v>
      </c>
      <c r="AB30" s="176">
        <v>0</v>
      </c>
      <c r="AC30" s="176">
        <v>0</v>
      </c>
      <c r="AD30" s="176">
        <v>0</v>
      </c>
      <c r="AE30" s="176">
        <v>51.09</v>
      </c>
      <c r="AF30" s="176">
        <v>0</v>
      </c>
      <c r="AG30" s="176">
        <v>0</v>
      </c>
      <c r="AH30" s="176">
        <v>0</v>
      </c>
      <c r="AI30" s="176">
        <v>61.18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75.22</v>
      </c>
      <c r="AQ30" s="176">
        <v>26.79</v>
      </c>
      <c r="AR30" s="176">
        <v>20.7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4.9800000000000004</v>
      </c>
      <c r="L31" s="176">
        <v>312</v>
      </c>
      <c r="M31" s="176">
        <v>27.32</v>
      </c>
      <c r="N31" s="176">
        <v>35.090000000000003</v>
      </c>
      <c r="O31" s="176">
        <v>0</v>
      </c>
      <c r="P31" s="176">
        <v>41.38</v>
      </c>
      <c r="Q31" s="176">
        <v>3.21</v>
      </c>
      <c r="R31" s="176">
        <v>6.67</v>
      </c>
      <c r="S31" s="176">
        <v>4.17</v>
      </c>
      <c r="T31" s="176">
        <v>0</v>
      </c>
      <c r="U31" s="176">
        <v>62.2</v>
      </c>
      <c r="V31" s="176">
        <v>0.97</v>
      </c>
      <c r="W31" s="176">
        <v>1.94</v>
      </c>
      <c r="X31" s="176">
        <v>17.940000000000001</v>
      </c>
      <c r="Y31" s="176">
        <v>0</v>
      </c>
      <c r="Z31">
        <v>0</v>
      </c>
      <c r="AA31" s="176">
        <v>12</v>
      </c>
      <c r="AB31" s="176">
        <v>0</v>
      </c>
      <c r="AC31" s="176">
        <v>0</v>
      </c>
      <c r="AD31" s="176">
        <v>0</v>
      </c>
      <c r="AE31" s="176">
        <v>51.09</v>
      </c>
      <c r="AF31" s="176">
        <v>0</v>
      </c>
      <c r="AG31" s="176">
        <v>0</v>
      </c>
      <c r="AH31" s="176">
        <v>0</v>
      </c>
      <c r="AI31" s="176">
        <v>61.18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24.21</v>
      </c>
      <c r="AQ31" s="176">
        <v>7.75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4.9800000000000004</v>
      </c>
      <c r="L32" s="176">
        <v>312</v>
      </c>
      <c r="M32" s="176">
        <v>27.32</v>
      </c>
      <c r="N32" s="176">
        <v>35.090000000000003</v>
      </c>
      <c r="O32" s="176">
        <v>0</v>
      </c>
      <c r="P32" s="176">
        <v>41.38</v>
      </c>
      <c r="Q32" s="176">
        <v>3.21</v>
      </c>
      <c r="R32" s="176">
        <v>6.67</v>
      </c>
      <c r="S32" s="176">
        <v>4.17</v>
      </c>
      <c r="T32" s="176">
        <v>0</v>
      </c>
      <c r="U32" s="176">
        <v>62.2</v>
      </c>
      <c r="V32" s="176">
        <v>0.97</v>
      </c>
      <c r="W32" s="176">
        <v>1.94</v>
      </c>
      <c r="X32" s="176">
        <v>17.43</v>
      </c>
      <c r="Y32" s="176">
        <v>0</v>
      </c>
      <c r="Z32">
        <v>0</v>
      </c>
      <c r="AA32" s="176">
        <v>12</v>
      </c>
      <c r="AB32" s="176">
        <v>0</v>
      </c>
      <c r="AC32" s="176">
        <v>0</v>
      </c>
      <c r="AD32" s="176">
        <v>0</v>
      </c>
      <c r="AE32" s="176">
        <v>51.09</v>
      </c>
      <c r="AF32" s="176">
        <v>0</v>
      </c>
      <c r="AG32" s="176">
        <v>0</v>
      </c>
      <c r="AH32" s="176">
        <v>0</v>
      </c>
      <c r="AI32" s="176">
        <v>61.18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24.2</v>
      </c>
      <c r="AQ32" s="176">
        <v>7.75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4.9800000000000004</v>
      </c>
      <c r="L33" s="176">
        <v>312</v>
      </c>
      <c r="M33" s="176">
        <v>27.32</v>
      </c>
      <c r="N33" s="176">
        <v>35.090000000000003</v>
      </c>
      <c r="O33" s="176">
        <v>0</v>
      </c>
      <c r="P33" s="176">
        <v>41.38</v>
      </c>
      <c r="Q33" s="176">
        <v>3.21</v>
      </c>
      <c r="R33" s="176">
        <v>6.67</v>
      </c>
      <c r="S33" s="176">
        <v>4.17</v>
      </c>
      <c r="T33" s="176">
        <v>0</v>
      </c>
      <c r="U33" s="176">
        <v>62.2</v>
      </c>
      <c r="V33" s="176">
        <v>0.97</v>
      </c>
      <c r="W33" s="176">
        <v>1.94</v>
      </c>
      <c r="X33" s="176">
        <v>17.43</v>
      </c>
      <c r="Y33" s="176">
        <v>0</v>
      </c>
      <c r="Z33">
        <v>0</v>
      </c>
      <c r="AA33" s="176">
        <v>12</v>
      </c>
      <c r="AB33" s="176">
        <v>0</v>
      </c>
      <c r="AC33" s="176">
        <v>0</v>
      </c>
      <c r="AD33" s="176">
        <v>0</v>
      </c>
      <c r="AE33" s="176">
        <v>51.09</v>
      </c>
      <c r="AF33" s="176">
        <v>0</v>
      </c>
      <c r="AG33" s="176">
        <v>0</v>
      </c>
      <c r="AH33" s="176">
        <v>0</v>
      </c>
      <c r="AI33" s="176">
        <v>61.18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24.2</v>
      </c>
      <c r="AQ33" s="176">
        <v>7.75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4.9800000000000004</v>
      </c>
      <c r="L34" s="176">
        <v>312</v>
      </c>
      <c r="M34" s="176">
        <v>27.32</v>
      </c>
      <c r="N34" s="176">
        <v>35.090000000000003</v>
      </c>
      <c r="O34" s="176">
        <v>0</v>
      </c>
      <c r="P34" s="176">
        <v>41.38</v>
      </c>
      <c r="Q34" s="176">
        <v>3.21</v>
      </c>
      <c r="R34" s="176">
        <v>6.67</v>
      </c>
      <c r="S34" s="176">
        <v>4.17</v>
      </c>
      <c r="T34" s="176">
        <v>0</v>
      </c>
      <c r="U34" s="176">
        <v>62.2</v>
      </c>
      <c r="V34" s="176">
        <v>0.97</v>
      </c>
      <c r="W34" s="176">
        <v>1.94</v>
      </c>
      <c r="X34" s="176">
        <v>17.43</v>
      </c>
      <c r="Y34" s="176">
        <v>0</v>
      </c>
      <c r="Z34">
        <v>0</v>
      </c>
      <c r="AA34" s="176">
        <v>12</v>
      </c>
      <c r="AB34" s="176">
        <v>0</v>
      </c>
      <c r="AC34" s="176">
        <v>0</v>
      </c>
      <c r="AD34" s="176">
        <v>0</v>
      </c>
      <c r="AE34" s="176">
        <v>51.09</v>
      </c>
      <c r="AF34" s="176">
        <v>0</v>
      </c>
      <c r="AG34" s="176">
        <v>0</v>
      </c>
      <c r="AH34" s="176">
        <v>0</v>
      </c>
      <c r="AI34" s="176">
        <v>61.18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24.2</v>
      </c>
      <c r="AQ34" s="176">
        <v>7.75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4.9800000000000004</v>
      </c>
      <c r="L35" s="176">
        <v>312</v>
      </c>
      <c r="M35" s="176">
        <v>25.84</v>
      </c>
      <c r="N35" s="176">
        <v>35.090000000000003</v>
      </c>
      <c r="O35" s="176">
        <v>0</v>
      </c>
      <c r="P35" s="176">
        <v>41.38</v>
      </c>
      <c r="Q35" s="176">
        <v>3.21</v>
      </c>
      <c r="R35" s="176">
        <v>6.67</v>
      </c>
      <c r="S35" s="176">
        <v>4.17</v>
      </c>
      <c r="T35" s="176">
        <v>0</v>
      </c>
      <c r="U35" s="176">
        <v>62.2</v>
      </c>
      <c r="V35" s="176">
        <v>0.97</v>
      </c>
      <c r="W35" s="176">
        <v>1.94</v>
      </c>
      <c r="X35" s="176">
        <v>17.43</v>
      </c>
      <c r="Y35" s="176">
        <v>0</v>
      </c>
      <c r="Z35">
        <v>0</v>
      </c>
      <c r="AA35" s="176">
        <v>12</v>
      </c>
      <c r="AB35" s="176">
        <v>0</v>
      </c>
      <c r="AC35" s="176">
        <v>0</v>
      </c>
      <c r="AD35" s="176">
        <v>0</v>
      </c>
      <c r="AE35" s="176">
        <v>51.09</v>
      </c>
      <c r="AF35" s="176">
        <v>0</v>
      </c>
      <c r="AG35" s="176">
        <v>0</v>
      </c>
      <c r="AH35" s="176">
        <v>0</v>
      </c>
      <c r="AI35" s="176">
        <v>61.18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24.2</v>
      </c>
      <c r="AQ35" s="176">
        <v>7.75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4.9800000000000004</v>
      </c>
      <c r="L36" s="176">
        <v>312</v>
      </c>
      <c r="M36" s="176">
        <v>25.84</v>
      </c>
      <c r="N36" s="176">
        <v>35.090000000000003</v>
      </c>
      <c r="O36" s="176">
        <v>0</v>
      </c>
      <c r="P36" s="176">
        <v>41.38</v>
      </c>
      <c r="Q36" s="176">
        <v>3.21</v>
      </c>
      <c r="R36" s="176">
        <v>6.67</v>
      </c>
      <c r="S36" s="176">
        <v>4.17</v>
      </c>
      <c r="T36" s="176">
        <v>0</v>
      </c>
      <c r="U36" s="176">
        <v>62.2</v>
      </c>
      <c r="V36" s="176">
        <v>0.97</v>
      </c>
      <c r="W36" s="176">
        <v>1.94</v>
      </c>
      <c r="X36" s="176">
        <v>17.43</v>
      </c>
      <c r="Y36" s="176">
        <v>0</v>
      </c>
      <c r="Z36">
        <v>0</v>
      </c>
      <c r="AA36" s="176">
        <v>12</v>
      </c>
      <c r="AB36" s="176">
        <v>0</v>
      </c>
      <c r="AC36" s="176">
        <v>0</v>
      </c>
      <c r="AD36" s="176">
        <v>0</v>
      </c>
      <c r="AE36" s="176">
        <v>51.09</v>
      </c>
      <c r="AF36" s="176">
        <v>0</v>
      </c>
      <c r="AG36" s="176">
        <v>0</v>
      </c>
      <c r="AH36" s="176">
        <v>0</v>
      </c>
      <c r="AI36" s="176">
        <v>61.18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24.2</v>
      </c>
      <c r="AQ36" s="176">
        <v>7.75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4.9800000000000004</v>
      </c>
      <c r="L37" s="176">
        <v>312</v>
      </c>
      <c r="M37" s="176">
        <v>25.84</v>
      </c>
      <c r="N37" s="176">
        <v>35.090000000000003</v>
      </c>
      <c r="O37" s="176">
        <v>0</v>
      </c>
      <c r="P37" s="176">
        <v>41.38</v>
      </c>
      <c r="Q37" s="176">
        <v>3.21</v>
      </c>
      <c r="R37" s="176">
        <v>6.67</v>
      </c>
      <c r="S37" s="176">
        <v>4.17</v>
      </c>
      <c r="T37" s="176">
        <v>0</v>
      </c>
      <c r="U37" s="176">
        <v>62.2</v>
      </c>
      <c r="V37" s="176">
        <v>0.97</v>
      </c>
      <c r="W37" s="176">
        <v>1.94</v>
      </c>
      <c r="X37" s="176">
        <v>17.43</v>
      </c>
      <c r="Y37" s="176">
        <v>0</v>
      </c>
      <c r="Z37">
        <v>0</v>
      </c>
      <c r="AA37" s="176">
        <v>12</v>
      </c>
      <c r="AB37" s="176">
        <v>0</v>
      </c>
      <c r="AC37" s="176">
        <v>0</v>
      </c>
      <c r="AD37" s="176">
        <v>0</v>
      </c>
      <c r="AE37" s="176">
        <v>51.09</v>
      </c>
      <c r="AF37" s="176">
        <v>0</v>
      </c>
      <c r="AG37" s="176">
        <v>0</v>
      </c>
      <c r="AH37" s="176">
        <v>0</v>
      </c>
      <c r="AI37" s="176">
        <v>61.18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24.2</v>
      </c>
      <c r="AQ37" s="176">
        <v>7.75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4.9800000000000004</v>
      </c>
      <c r="L38" s="176">
        <v>312</v>
      </c>
      <c r="M38" s="176">
        <v>25.84</v>
      </c>
      <c r="N38" s="176">
        <v>35.090000000000003</v>
      </c>
      <c r="O38" s="176">
        <v>0</v>
      </c>
      <c r="P38" s="176">
        <v>41.38</v>
      </c>
      <c r="Q38" s="176">
        <v>3.21</v>
      </c>
      <c r="R38" s="176">
        <v>6.67</v>
      </c>
      <c r="S38" s="176">
        <v>4.17</v>
      </c>
      <c r="T38" s="176">
        <v>0</v>
      </c>
      <c r="U38" s="176">
        <v>62.2</v>
      </c>
      <c r="V38" s="176">
        <v>0.97</v>
      </c>
      <c r="W38" s="176">
        <v>1.94</v>
      </c>
      <c r="X38" s="176">
        <v>17.43</v>
      </c>
      <c r="Y38" s="176">
        <v>0</v>
      </c>
      <c r="Z38">
        <v>0</v>
      </c>
      <c r="AA38" s="176">
        <v>12</v>
      </c>
      <c r="AB38" s="176">
        <v>0</v>
      </c>
      <c r="AC38" s="176">
        <v>0</v>
      </c>
      <c r="AD38" s="176">
        <v>0</v>
      </c>
      <c r="AE38" s="176">
        <v>51.09</v>
      </c>
      <c r="AF38" s="176">
        <v>0</v>
      </c>
      <c r="AG38" s="176">
        <v>0</v>
      </c>
      <c r="AH38" s="176">
        <v>0</v>
      </c>
      <c r="AI38" s="176">
        <v>61.18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24.2</v>
      </c>
      <c r="AQ38" s="176">
        <v>7.75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4.9800000000000004</v>
      </c>
      <c r="L39" s="176">
        <v>312</v>
      </c>
      <c r="M39" s="176">
        <v>25.84</v>
      </c>
      <c r="N39" s="176">
        <v>35.090000000000003</v>
      </c>
      <c r="O39" s="176">
        <v>0</v>
      </c>
      <c r="P39" s="176">
        <v>41.38</v>
      </c>
      <c r="Q39" s="176">
        <v>3.51</v>
      </c>
      <c r="R39" s="176">
        <v>6.57</v>
      </c>
      <c r="S39" s="176">
        <v>4.0999999999999996</v>
      </c>
      <c r="T39" s="176">
        <v>0</v>
      </c>
      <c r="U39" s="176">
        <v>62.2</v>
      </c>
      <c r="V39" s="176">
        <v>0.97</v>
      </c>
      <c r="W39" s="176">
        <v>1.94</v>
      </c>
      <c r="X39" s="176">
        <v>17.43</v>
      </c>
      <c r="Y39" s="176">
        <v>0</v>
      </c>
      <c r="Z39">
        <v>0</v>
      </c>
      <c r="AA39" s="176">
        <v>12</v>
      </c>
      <c r="AB39" s="176">
        <v>0</v>
      </c>
      <c r="AC39" s="176">
        <v>0</v>
      </c>
      <c r="AD39" s="176">
        <v>0</v>
      </c>
      <c r="AE39" s="176">
        <v>51.09</v>
      </c>
      <c r="AF39" s="176">
        <v>0</v>
      </c>
      <c r="AG39" s="176">
        <v>0</v>
      </c>
      <c r="AH39" s="176">
        <v>0</v>
      </c>
      <c r="AI39" s="176">
        <v>61.18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24.2</v>
      </c>
      <c r="AQ39" s="176">
        <v>7.75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4.99</v>
      </c>
      <c r="L40" s="176">
        <v>312</v>
      </c>
      <c r="M40" s="176">
        <v>25.84</v>
      </c>
      <c r="N40" s="176">
        <v>35.090000000000003</v>
      </c>
      <c r="O40" s="176">
        <v>0</v>
      </c>
      <c r="P40" s="176">
        <v>41.38</v>
      </c>
      <c r="Q40" s="176">
        <v>3.51</v>
      </c>
      <c r="R40" s="176">
        <v>6.67</v>
      </c>
      <c r="S40" s="176">
        <v>4.18</v>
      </c>
      <c r="T40" s="176">
        <v>0</v>
      </c>
      <c r="U40" s="176">
        <v>62.2</v>
      </c>
      <c r="V40" s="176">
        <v>0.97</v>
      </c>
      <c r="W40" s="176">
        <v>1.94</v>
      </c>
      <c r="X40" s="176">
        <v>17.43</v>
      </c>
      <c r="Y40" s="176">
        <v>0</v>
      </c>
      <c r="Z40">
        <v>0</v>
      </c>
      <c r="AA40" s="176">
        <v>12</v>
      </c>
      <c r="AB40" s="176">
        <v>0</v>
      </c>
      <c r="AC40" s="176">
        <v>0</v>
      </c>
      <c r="AD40" s="176">
        <v>0</v>
      </c>
      <c r="AE40" s="176">
        <v>51.09</v>
      </c>
      <c r="AF40" s="176">
        <v>0</v>
      </c>
      <c r="AG40" s="176">
        <v>0</v>
      </c>
      <c r="AH40" s="176">
        <v>0</v>
      </c>
      <c r="AI40" s="176">
        <v>61.18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24.2</v>
      </c>
      <c r="AQ40" s="176">
        <v>7.75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4.99</v>
      </c>
      <c r="L41" s="176">
        <v>312</v>
      </c>
      <c r="M41" s="176">
        <v>25.84</v>
      </c>
      <c r="N41" s="176">
        <v>35.090000000000003</v>
      </c>
      <c r="O41" s="176">
        <v>0</v>
      </c>
      <c r="P41" s="176">
        <v>41.38</v>
      </c>
      <c r="Q41" s="176">
        <v>3.51</v>
      </c>
      <c r="R41" s="176">
        <v>6.69</v>
      </c>
      <c r="S41" s="176">
        <v>4.18</v>
      </c>
      <c r="T41" s="176">
        <v>0</v>
      </c>
      <c r="U41" s="176">
        <v>62.2</v>
      </c>
      <c r="V41" s="176">
        <v>0.97</v>
      </c>
      <c r="W41" s="176">
        <v>1.96</v>
      </c>
      <c r="X41" s="176">
        <v>17.63</v>
      </c>
      <c r="Y41" s="176">
        <v>0</v>
      </c>
      <c r="Z41">
        <v>0</v>
      </c>
      <c r="AA41" s="176">
        <v>12</v>
      </c>
      <c r="AB41" s="176">
        <v>0</v>
      </c>
      <c r="AC41" s="176">
        <v>0</v>
      </c>
      <c r="AD41" s="176">
        <v>0</v>
      </c>
      <c r="AE41" s="176">
        <v>51.09</v>
      </c>
      <c r="AF41" s="176">
        <v>0</v>
      </c>
      <c r="AG41" s="176">
        <v>0</v>
      </c>
      <c r="AH41" s="176">
        <v>0</v>
      </c>
      <c r="AI41" s="176">
        <v>61.18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24.2</v>
      </c>
      <c r="AQ41" s="176">
        <v>7.82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4.99</v>
      </c>
      <c r="L42" s="176">
        <v>312</v>
      </c>
      <c r="M42" s="176">
        <v>25.84</v>
      </c>
      <c r="N42" s="176">
        <v>35.090000000000003</v>
      </c>
      <c r="O42" s="176">
        <v>0</v>
      </c>
      <c r="P42" s="176">
        <v>41.38</v>
      </c>
      <c r="Q42" s="176">
        <v>3.51</v>
      </c>
      <c r="R42" s="176">
        <v>6.69</v>
      </c>
      <c r="S42" s="176">
        <v>4.18</v>
      </c>
      <c r="T42" s="176">
        <v>0</v>
      </c>
      <c r="U42" s="176">
        <v>62.2</v>
      </c>
      <c r="V42" s="176">
        <v>0.97</v>
      </c>
      <c r="W42" s="176">
        <v>1.96</v>
      </c>
      <c r="X42" s="176">
        <v>17.63</v>
      </c>
      <c r="Y42" s="176">
        <v>0</v>
      </c>
      <c r="Z42">
        <v>0</v>
      </c>
      <c r="AA42" s="176">
        <v>12</v>
      </c>
      <c r="AB42" s="176">
        <v>0</v>
      </c>
      <c r="AC42" s="176">
        <v>0</v>
      </c>
      <c r="AD42" s="176">
        <v>0</v>
      </c>
      <c r="AE42" s="176">
        <v>51.09</v>
      </c>
      <c r="AF42" s="176">
        <v>0</v>
      </c>
      <c r="AG42" s="176">
        <v>0</v>
      </c>
      <c r="AH42" s="176">
        <v>0</v>
      </c>
      <c r="AI42" s="176">
        <v>61.18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24.2</v>
      </c>
      <c r="AQ42" s="176">
        <v>7.82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4.9800000000000004</v>
      </c>
      <c r="L43" s="176">
        <v>312</v>
      </c>
      <c r="M43" s="176">
        <v>25.84</v>
      </c>
      <c r="N43" s="176">
        <v>35.090000000000003</v>
      </c>
      <c r="O43" s="176">
        <v>0</v>
      </c>
      <c r="P43" s="176">
        <v>41.38</v>
      </c>
      <c r="Q43" s="176">
        <v>3.51</v>
      </c>
      <c r="R43" s="176">
        <v>6.59</v>
      </c>
      <c r="S43" s="176">
        <v>4.0999999999999996</v>
      </c>
      <c r="T43" s="176">
        <v>0</v>
      </c>
      <c r="U43" s="176">
        <v>62.2</v>
      </c>
      <c r="V43" s="176">
        <v>0.97</v>
      </c>
      <c r="W43" s="176">
        <v>1.96</v>
      </c>
      <c r="X43" s="176">
        <v>17.43</v>
      </c>
      <c r="Y43" s="176">
        <v>0</v>
      </c>
      <c r="Z43">
        <v>0</v>
      </c>
      <c r="AA43" s="176">
        <v>12</v>
      </c>
      <c r="AB43" s="176">
        <v>0</v>
      </c>
      <c r="AC43" s="176">
        <v>0</v>
      </c>
      <c r="AD43" s="176">
        <v>0</v>
      </c>
      <c r="AE43" s="176">
        <v>51.09</v>
      </c>
      <c r="AF43" s="176">
        <v>0</v>
      </c>
      <c r="AG43" s="176">
        <v>0</v>
      </c>
      <c r="AH43" s="176">
        <v>0</v>
      </c>
      <c r="AI43" s="176">
        <v>61.18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24.2</v>
      </c>
      <c r="AQ43" s="176">
        <v>7.82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4.9800000000000004</v>
      </c>
      <c r="L44" s="176">
        <v>312</v>
      </c>
      <c r="M44" s="176">
        <v>25.84</v>
      </c>
      <c r="N44" s="176">
        <v>35.090000000000003</v>
      </c>
      <c r="O44" s="176">
        <v>0</v>
      </c>
      <c r="P44" s="176">
        <v>41.38</v>
      </c>
      <c r="Q44" s="176">
        <v>3.51</v>
      </c>
      <c r="R44" s="176">
        <v>6.59</v>
      </c>
      <c r="S44" s="176">
        <v>4.0999999999999996</v>
      </c>
      <c r="T44" s="176">
        <v>0</v>
      </c>
      <c r="U44" s="176">
        <v>62.2</v>
      </c>
      <c r="V44" s="176">
        <v>0.97</v>
      </c>
      <c r="W44" s="176">
        <v>1.94</v>
      </c>
      <c r="X44" s="176">
        <v>17.43</v>
      </c>
      <c r="Y44" s="176">
        <v>0</v>
      </c>
      <c r="Z44">
        <v>0</v>
      </c>
      <c r="AA44" s="176">
        <v>12</v>
      </c>
      <c r="AB44" s="176">
        <v>0</v>
      </c>
      <c r="AC44" s="176">
        <v>0</v>
      </c>
      <c r="AD44" s="176">
        <v>0</v>
      </c>
      <c r="AE44" s="176">
        <v>51.09</v>
      </c>
      <c r="AF44" s="176">
        <v>0</v>
      </c>
      <c r="AG44" s="176">
        <v>0</v>
      </c>
      <c r="AH44" s="176">
        <v>0</v>
      </c>
      <c r="AI44" s="176">
        <v>61.18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24.2</v>
      </c>
      <c r="AQ44" s="176">
        <v>7.82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4.99</v>
      </c>
      <c r="L45" s="176">
        <v>312</v>
      </c>
      <c r="M45" s="176">
        <v>25.84</v>
      </c>
      <c r="N45" s="176">
        <v>35.090000000000003</v>
      </c>
      <c r="O45" s="176">
        <v>0</v>
      </c>
      <c r="P45" s="176">
        <v>41.38</v>
      </c>
      <c r="Q45" s="176">
        <v>3.51</v>
      </c>
      <c r="R45" s="176">
        <v>4.6399999999999997</v>
      </c>
      <c r="S45" s="176">
        <v>4.18</v>
      </c>
      <c r="T45" s="176">
        <v>0</v>
      </c>
      <c r="U45" s="176">
        <v>62.2</v>
      </c>
      <c r="V45" s="176">
        <v>0.97</v>
      </c>
      <c r="W45" s="176">
        <v>1.94</v>
      </c>
      <c r="X45" s="176">
        <v>17.43</v>
      </c>
      <c r="Y45" s="176">
        <v>0</v>
      </c>
      <c r="Z45">
        <v>0</v>
      </c>
      <c r="AA45" s="176">
        <v>12</v>
      </c>
      <c r="AB45" s="176">
        <v>0</v>
      </c>
      <c r="AC45" s="176">
        <v>0</v>
      </c>
      <c r="AD45" s="176">
        <v>0</v>
      </c>
      <c r="AE45" s="176">
        <v>51.09</v>
      </c>
      <c r="AF45" s="176">
        <v>0</v>
      </c>
      <c r="AG45" s="176">
        <v>0</v>
      </c>
      <c r="AH45" s="176">
        <v>0</v>
      </c>
      <c r="AI45" s="176">
        <v>61.18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24.2</v>
      </c>
      <c r="AQ45" s="176">
        <v>7.82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4.99</v>
      </c>
      <c r="L46" s="176">
        <v>312</v>
      </c>
      <c r="M46" s="176">
        <v>25.84</v>
      </c>
      <c r="N46" s="176">
        <v>35.090000000000003</v>
      </c>
      <c r="O46" s="176">
        <v>0</v>
      </c>
      <c r="P46" s="176">
        <v>41.38</v>
      </c>
      <c r="Q46" s="176">
        <v>3.51</v>
      </c>
      <c r="R46" s="176">
        <v>4.6399999999999997</v>
      </c>
      <c r="S46" s="176">
        <v>4.18</v>
      </c>
      <c r="T46" s="176">
        <v>0</v>
      </c>
      <c r="U46" s="176">
        <v>62.2</v>
      </c>
      <c r="V46" s="176">
        <v>0.97</v>
      </c>
      <c r="W46" s="176">
        <v>1.94</v>
      </c>
      <c r="X46" s="176">
        <v>17.43</v>
      </c>
      <c r="Y46" s="176">
        <v>0</v>
      </c>
      <c r="Z46">
        <v>0</v>
      </c>
      <c r="AA46" s="176">
        <v>12</v>
      </c>
      <c r="AB46" s="176">
        <v>0</v>
      </c>
      <c r="AC46" s="176">
        <v>0</v>
      </c>
      <c r="AD46" s="176">
        <v>0</v>
      </c>
      <c r="AE46" s="176">
        <v>51.09</v>
      </c>
      <c r="AF46" s="176">
        <v>0</v>
      </c>
      <c r="AG46" s="176">
        <v>0</v>
      </c>
      <c r="AH46" s="176">
        <v>0</v>
      </c>
      <c r="AI46" s="176">
        <v>61.18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24.2</v>
      </c>
      <c r="AQ46" s="176">
        <v>7.82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4.99</v>
      </c>
      <c r="L47" s="176">
        <v>312</v>
      </c>
      <c r="M47" s="176">
        <v>25.84</v>
      </c>
      <c r="N47" s="176">
        <v>35.090000000000003</v>
      </c>
      <c r="O47" s="176">
        <v>0</v>
      </c>
      <c r="P47" s="176">
        <v>41.38</v>
      </c>
      <c r="Q47" s="176">
        <v>3.51</v>
      </c>
      <c r="R47" s="176">
        <v>3.66</v>
      </c>
      <c r="S47" s="176">
        <v>4.18</v>
      </c>
      <c r="T47" s="176">
        <v>0</v>
      </c>
      <c r="U47" s="176">
        <v>62.2</v>
      </c>
      <c r="V47" s="176">
        <v>0.97</v>
      </c>
      <c r="W47" s="176">
        <v>1.94</v>
      </c>
      <c r="X47" s="176">
        <v>17.43</v>
      </c>
      <c r="Y47" s="176">
        <v>0</v>
      </c>
      <c r="Z47">
        <v>0</v>
      </c>
      <c r="AA47" s="176">
        <v>12</v>
      </c>
      <c r="AB47" s="176">
        <v>0</v>
      </c>
      <c r="AC47" s="176">
        <v>0</v>
      </c>
      <c r="AD47" s="176">
        <v>0</v>
      </c>
      <c r="AE47" s="176">
        <v>51.09</v>
      </c>
      <c r="AF47" s="176">
        <v>0</v>
      </c>
      <c r="AG47" s="176">
        <v>0</v>
      </c>
      <c r="AH47" s="176">
        <v>0</v>
      </c>
      <c r="AI47" s="176">
        <v>61.18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24.2</v>
      </c>
      <c r="AQ47" s="176">
        <v>7.75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4.99</v>
      </c>
      <c r="L48" s="176">
        <v>312</v>
      </c>
      <c r="M48" s="176">
        <v>25.84</v>
      </c>
      <c r="N48" s="176">
        <v>35.090000000000003</v>
      </c>
      <c r="O48" s="176">
        <v>0</v>
      </c>
      <c r="P48" s="176">
        <v>41.38</v>
      </c>
      <c r="Q48" s="176">
        <v>3.51</v>
      </c>
      <c r="R48" s="176">
        <v>3.66</v>
      </c>
      <c r="S48" s="176">
        <v>4.18</v>
      </c>
      <c r="T48" s="176">
        <v>0</v>
      </c>
      <c r="U48" s="176">
        <v>62.2</v>
      </c>
      <c r="V48" s="176">
        <v>0.97</v>
      </c>
      <c r="W48" s="176">
        <v>1.94</v>
      </c>
      <c r="X48" s="176">
        <v>17.43</v>
      </c>
      <c r="Y48" s="176">
        <v>0</v>
      </c>
      <c r="Z48">
        <v>0</v>
      </c>
      <c r="AA48" s="176">
        <v>12</v>
      </c>
      <c r="AB48" s="176">
        <v>0</v>
      </c>
      <c r="AC48" s="176">
        <v>0</v>
      </c>
      <c r="AD48" s="176">
        <v>0</v>
      </c>
      <c r="AE48" s="176">
        <v>51.09</v>
      </c>
      <c r="AF48" s="176">
        <v>0</v>
      </c>
      <c r="AG48" s="176">
        <v>0</v>
      </c>
      <c r="AH48" s="176">
        <v>0</v>
      </c>
      <c r="AI48" s="176">
        <v>61.18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24.2</v>
      </c>
      <c r="AQ48" s="176">
        <v>7.75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5</v>
      </c>
      <c r="L49" s="176">
        <v>312</v>
      </c>
      <c r="M49" s="176">
        <v>25.84</v>
      </c>
      <c r="N49" s="176">
        <v>35.090000000000003</v>
      </c>
      <c r="O49" s="176">
        <v>0</v>
      </c>
      <c r="P49" s="176">
        <v>41.38</v>
      </c>
      <c r="Q49" s="176">
        <v>3.52</v>
      </c>
      <c r="R49" s="176">
        <v>4.37</v>
      </c>
      <c r="S49" s="176">
        <v>4.22</v>
      </c>
      <c r="T49" s="176">
        <v>0</v>
      </c>
      <c r="U49" s="176">
        <v>62.2</v>
      </c>
      <c r="V49" s="176">
        <v>0</v>
      </c>
      <c r="W49" s="176">
        <v>1.94</v>
      </c>
      <c r="X49" s="176">
        <v>16.88</v>
      </c>
      <c r="Y49" s="176">
        <v>0</v>
      </c>
      <c r="Z49">
        <v>0</v>
      </c>
      <c r="AA49" s="176">
        <v>12</v>
      </c>
      <c r="AB49" s="176">
        <v>0</v>
      </c>
      <c r="AC49" s="176">
        <v>0</v>
      </c>
      <c r="AD49" s="176">
        <v>0</v>
      </c>
      <c r="AE49" s="176">
        <v>51.09</v>
      </c>
      <c r="AF49" s="176">
        <v>0</v>
      </c>
      <c r="AG49" s="176">
        <v>0</v>
      </c>
      <c r="AH49" s="176">
        <v>0</v>
      </c>
      <c r="AI49" s="176">
        <v>61.18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23.59</v>
      </c>
      <c r="AQ49" s="176">
        <v>7.56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5</v>
      </c>
      <c r="L50" s="176">
        <v>312</v>
      </c>
      <c r="M50" s="176">
        <v>25.84</v>
      </c>
      <c r="N50" s="176">
        <v>35.090000000000003</v>
      </c>
      <c r="O50" s="176">
        <v>0</v>
      </c>
      <c r="P50" s="176">
        <v>41.38</v>
      </c>
      <c r="Q50" s="176">
        <v>3.52</v>
      </c>
      <c r="R50" s="176">
        <v>12.21</v>
      </c>
      <c r="S50" s="176">
        <v>4.22</v>
      </c>
      <c r="T50" s="176">
        <v>0</v>
      </c>
      <c r="U50" s="176">
        <v>62.2</v>
      </c>
      <c r="V50" s="176">
        <v>4.2300000000000004</v>
      </c>
      <c r="W50" s="176">
        <v>12.98</v>
      </c>
      <c r="X50" s="176">
        <v>43.82</v>
      </c>
      <c r="Y50" s="176">
        <v>0</v>
      </c>
      <c r="Z50">
        <v>0</v>
      </c>
      <c r="AA50" s="176">
        <v>12</v>
      </c>
      <c r="AB50" s="176">
        <v>0</v>
      </c>
      <c r="AC50" s="176">
        <v>0</v>
      </c>
      <c r="AD50" s="176">
        <v>0</v>
      </c>
      <c r="AE50" s="176">
        <v>51.09</v>
      </c>
      <c r="AF50" s="176">
        <v>0</v>
      </c>
      <c r="AG50" s="176">
        <v>0</v>
      </c>
      <c r="AH50" s="176">
        <v>0</v>
      </c>
      <c r="AI50" s="176">
        <v>61.18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73.900000000000006</v>
      </c>
      <c r="AQ50" s="176">
        <v>7.56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4.9800000000000004</v>
      </c>
      <c r="L51" s="176">
        <v>312</v>
      </c>
      <c r="M51" s="176">
        <v>25.84</v>
      </c>
      <c r="N51" s="176">
        <v>35.090000000000003</v>
      </c>
      <c r="O51" s="176">
        <v>0</v>
      </c>
      <c r="P51" s="176">
        <v>41.38</v>
      </c>
      <c r="Q51" s="176">
        <v>3.49</v>
      </c>
      <c r="R51" s="176">
        <v>2.08</v>
      </c>
      <c r="S51" s="176">
        <v>4.1500000000000004</v>
      </c>
      <c r="T51" s="176">
        <v>0</v>
      </c>
      <c r="U51" s="176">
        <v>62.2</v>
      </c>
      <c r="V51" s="176">
        <v>0</v>
      </c>
      <c r="W51" s="176">
        <v>1.94</v>
      </c>
      <c r="X51" s="176">
        <v>11.62</v>
      </c>
      <c r="Y51" s="176">
        <v>0</v>
      </c>
      <c r="Z51">
        <v>0</v>
      </c>
      <c r="AA51" s="176">
        <v>12</v>
      </c>
      <c r="AB51" s="176">
        <v>0</v>
      </c>
      <c r="AC51" s="176">
        <v>0</v>
      </c>
      <c r="AD51" s="176">
        <v>0</v>
      </c>
      <c r="AE51" s="176">
        <v>51.09</v>
      </c>
      <c r="AF51" s="176">
        <v>0</v>
      </c>
      <c r="AG51" s="176">
        <v>0</v>
      </c>
      <c r="AH51" s="176">
        <v>0</v>
      </c>
      <c r="AI51" s="176">
        <v>61.18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33.89</v>
      </c>
      <c r="AQ51" s="176">
        <v>8.7100000000000009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4.9800000000000004</v>
      </c>
      <c r="L52" s="176">
        <v>312</v>
      </c>
      <c r="M52" s="176">
        <v>25.84</v>
      </c>
      <c r="N52" s="176">
        <v>35.090000000000003</v>
      </c>
      <c r="O52" s="176">
        <v>0</v>
      </c>
      <c r="P52" s="176">
        <v>41.38</v>
      </c>
      <c r="Q52" s="176">
        <v>3.49</v>
      </c>
      <c r="R52" s="176">
        <v>2.08</v>
      </c>
      <c r="S52" s="176">
        <v>4.1500000000000004</v>
      </c>
      <c r="T52" s="176">
        <v>0</v>
      </c>
      <c r="U52" s="176">
        <v>62.2</v>
      </c>
      <c r="V52" s="176">
        <v>0</v>
      </c>
      <c r="W52" s="176">
        <v>1.94</v>
      </c>
      <c r="X52" s="176">
        <v>11.62</v>
      </c>
      <c r="Y52" s="176">
        <v>0</v>
      </c>
      <c r="Z52">
        <v>0</v>
      </c>
      <c r="AA52" s="176">
        <v>12</v>
      </c>
      <c r="AB52" s="176">
        <v>0</v>
      </c>
      <c r="AC52" s="176">
        <v>0</v>
      </c>
      <c r="AD52" s="176">
        <v>0</v>
      </c>
      <c r="AE52" s="176">
        <v>51.09</v>
      </c>
      <c r="AF52" s="176">
        <v>0</v>
      </c>
      <c r="AG52" s="176">
        <v>0</v>
      </c>
      <c r="AH52" s="176">
        <v>0</v>
      </c>
      <c r="AI52" s="176">
        <v>61.18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33.89</v>
      </c>
      <c r="AQ52" s="176">
        <v>8.7100000000000009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4.9800000000000004</v>
      </c>
      <c r="L53" s="176">
        <v>312</v>
      </c>
      <c r="M53" s="176">
        <v>25.84</v>
      </c>
      <c r="N53" s="176">
        <v>35.090000000000003</v>
      </c>
      <c r="O53" s="176">
        <v>0</v>
      </c>
      <c r="P53" s="176">
        <v>41.38</v>
      </c>
      <c r="Q53" s="176">
        <v>3.49</v>
      </c>
      <c r="R53" s="176">
        <v>2.08</v>
      </c>
      <c r="S53" s="176">
        <v>4.1500000000000004</v>
      </c>
      <c r="T53" s="176">
        <v>0</v>
      </c>
      <c r="U53" s="176">
        <v>62.2</v>
      </c>
      <c r="V53" s="176">
        <v>0</v>
      </c>
      <c r="W53" s="176">
        <v>1.94</v>
      </c>
      <c r="X53" s="176">
        <v>11.62</v>
      </c>
      <c r="Y53" s="176">
        <v>0</v>
      </c>
      <c r="Z53">
        <v>0</v>
      </c>
      <c r="AA53" s="176">
        <v>12</v>
      </c>
      <c r="AB53" s="176">
        <v>0</v>
      </c>
      <c r="AC53" s="176">
        <v>0</v>
      </c>
      <c r="AD53" s="176">
        <v>0</v>
      </c>
      <c r="AE53" s="176">
        <v>51.09</v>
      </c>
      <c r="AF53" s="176">
        <v>0</v>
      </c>
      <c r="AG53" s="176">
        <v>0</v>
      </c>
      <c r="AH53" s="176">
        <v>0</v>
      </c>
      <c r="AI53" s="176">
        <v>61.18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33.89</v>
      </c>
      <c r="AQ53" s="176">
        <v>8.7100000000000009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4.9800000000000004</v>
      </c>
      <c r="L54" s="176">
        <v>312</v>
      </c>
      <c r="M54" s="176">
        <v>25.84</v>
      </c>
      <c r="N54" s="176">
        <v>35.090000000000003</v>
      </c>
      <c r="O54" s="176">
        <v>0</v>
      </c>
      <c r="P54" s="176">
        <v>41.38</v>
      </c>
      <c r="Q54" s="176">
        <v>3.49</v>
      </c>
      <c r="R54" s="176">
        <v>2.36</v>
      </c>
      <c r="S54" s="176">
        <v>4.1500000000000004</v>
      </c>
      <c r="T54" s="176">
        <v>0</v>
      </c>
      <c r="U54" s="176">
        <v>62.2</v>
      </c>
      <c r="V54" s="176">
        <v>0</v>
      </c>
      <c r="W54" s="176">
        <v>1.94</v>
      </c>
      <c r="X54" s="176">
        <v>11.62</v>
      </c>
      <c r="Y54" s="176">
        <v>0</v>
      </c>
      <c r="Z54">
        <v>0</v>
      </c>
      <c r="AA54" s="176">
        <v>12</v>
      </c>
      <c r="AB54" s="176">
        <v>0</v>
      </c>
      <c r="AC54" s="176">
        <v>0</v>
      </c>
      <c r="AD54" s="176">
        <v>0</v>
      </c>
      <c r="AE54" s="176">
        <v>51.09</v>
      </c>
      <c r="AF54" s="176">
        <v>0</v>
      </c>
      <c r="AG54" s="176">
        <v>0</v>
      </c>
      <c r="AH54" s="176">
        <v>0</v>
      </c>
      <c r="AI54" s="176">
        <v>61.18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33.89</v>
      </c>
      <c r="AQ54" s="176">
        <v>8.7100000000000009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4.9800000000000004</v>
      </c>
      <c r="L55" s="176">
        <v>312</v>
      </c>
      <c r="M55" s="176">
        <v>25.84</v>
      </c>
      <c r="N55" s="176">
        <v>35.090000000000003</v>
      </c>
      <c r="O55" s="176">
        <v>0</v>
      </c>
      <c r="P55" s="176">
        <v>41.38</v>
      </c>
      <c r="Q55" s="176">
        <v>3.49</v>
      </c>
      <c r="R55" s="176">
        <v>2.36</v>
      </c>
      <c r="S55" s="176">
        <v>4.1500000000000004</v>
      </c>
      <c r="T55" s="176">
        <v>0</v>
      </c>
      <c r="U55" s="176">
        <v>62.2</v>
      </c>
      <c r="V55" s="176">
        <v>0</v>
      </c>
      <c r="W55" s="176">
        <v>1.94</v>
      </c>
      <c r="X55" s="176">
        <v>11.62</v>
      </c>
      <c r="Y55" s="176">
        <v>0</v>
      </c>
      <c r="Z55">
        <v>0</v>
      </c>
      <c r="AA55" s="176">
        <v>12</v>
      </c>
      <c r="AB55" s="176">
        <v>0</v>
      </c>
      <c r="AC55" s="176">
        <v>0</v>
      </c>
      <c r="AD55" s="176">
        <v>0</v>
      </c>
      <c r="AE55" s="176">
        <v>51.09</v>
      </c>
      <c r="AF55" s="176">
        <v>0</v>
      </c>
      <c r="AG55" s="176">
        <v>0</v>
      </c>
      <c r="AH55" s="176">
        <v>0</v>
      </c>
      <c r="AI55" s="176">
        <v>61.18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33.89</v>
      </c>
      <c r="AQ55" s="176">
        <v>8.7100000000000009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4.9800000000000004</v>
      </c>
      <c r="L56" s="176">
        <v>312</v>
      </c>
      <c r="M56" s="176">
        <v>25.84</v>
      </c>
      <c r="N56" s="176">
        <v>35.090000000000003</v>
      </c>
      <c r="O56" s="176">
        <v>0</v>
      </c>
      <c r="P56" s="176">
        <v>41.38</v>
      </c>
      <c r="Q56" s="176">
        <v>3.49</v>
      </c>
      <c r="R56" s="176">
        <v>2.36</v>
      </c>
      <c r="S56" s="176">
        <v>4.1500000000000004</v>
      </c>
      <c r="T56" s="176">
        <v>0</v>
      </c>
      <c r="U56" s="176">
        <v>62.2</v>
      </c>
      <c r="V56" s="176">
        <v>0</v>
      </c>
      <c r="W56" s="176">
        <v>1.94</v>
      </c>
      <c r="X56" s="176">
        <v>11.62</v>
      </c>
      <c r="Y56" s="176">
        <v>0</v>
      </c>
      <c r="Z56">
        <v>0</v>
      </c>
      <c r="AA56" s="176">
        <v>12</v>
      </c>
      <c r="AB56" s="176">
        <v>0</v>
      </c>
      <c r="AC56" s="176">
        <v>0</v>
      </c>
      <c r="AD56" s="176">
        <v>0</v>
      </c>
      <c r="AE56" s="176">
        <v>51.09</v>
      </c>
      <c r="AF56" s="176">
        <v>0</v>
      </c>
      <c r="AG56" s="176">
        <v>0</v>
      </c>
      <c r="AH56" s="176">
        <v>0</v>
      </c>
      <c r="AI56" s="176">
        <v>61.18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33.89</v>
      </c>
      <c r="AQ56" s="176">
        <v>8.7100000000000009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2.78</v>
      </c>
      <c r="L57" s="176">
        <v>312</v>
      </c>
      <c r="M57" s="176">
        <v>25.84</v>
      </c>
      <c r="N57" s="176">
        <v>35.090000000000003</v>
      </c>
      <c r="O57" s="176">
        <v>0</v>
      </c>
      <c r="P57" s="176">
        <v>41.38</v>
      </c>
      <c r="Q57" s="176">
        <v>2.2000000000000002</v>
      </c>
      <c r="R57" s="176">
        <v>0</v>
      </c>
      <c r="S57" s="176">
        <v>4.16</v>
      </c>
      <c r="T57" s="176">
        <v>0</v>
      </c>
      <c r="U57" s="176">
        <v>62.2</v>
      </c>
      <c r="V57" s="176">
        <v>0</v>
      </c>
      <c r="W57" s="176">
        <v>1.96</v>
      </c>
      <c r="X57" s="176">
        <v>11.62</v>
      </c>
      <c r="Y57" s="176">
        <v>0</v>
      </c>
      <c r="Z57">
        <v>0</v>
      </c>
      <c r="AA57" s="176">
        <v>12</v>
      </c>
      <c r="AB57" s="176">
        <v>0</v>
      </c>
      <c r="AC57" s="176">
        <v>0</v>
      </c>
      <c r="AD57" s="176">
        <v>0</v>
      </c>
      <c r="AE57" s="176">
        <v>51.09</v>
      </c>
      <c r="AF57" s="176">
        <v>0</v>
      </c>
      <c r="AG57" s="176">
        <v>0</v>
      </c>
      <c r="AH57" s="176">
        <v>0</v>
      </c>
      <c r="AI57" s="176">
        <v>61.18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34.17</v>
      </c>
      <c r="AQ57" s="176">
        <v>8.5500000000000007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2.78</v>
      </c>
      <c r="L58" s="176">
        <v>312</v>
      </c>
      <c r="M58" s="176">
        <v>25.84</v>
      </c>
      <c r="N58" s="176">
        <v>35.090000000000003</v>
      </c>
      <c r="O58" s="176">
        <v>0</v>
      </c>
      <c r="P58" s="176">
        <v>41.38</v>
      </c>
      <c r="Q58" s="176">
        <v>2.2000000000000002</v>
      </c>
      <c r="R58" s="176">
        <v>0</v>
      </c>
      <c r="S58" s="176">
        <v>4.16</v>
      </c>
      <c r="T58" s="176">
        <v>0</v>
      </c>
      <c r="U58" s="176">
        <v>62.2</v>
      </c>
      <c r="V58" s="176">
        <v>0</v>
      </c>
      <c r="W58" s="176">
        <v>1.96</v>
      </c>
      <c r="X58" s="176">
        <v>11.62</v>
      </c>
      <c r="Y58" s="176">
        <v>0</v>
      </c>
      <c r="Z58">
        <v>0</v>
      </c>
      <c r="AA58" s="176">
        <v>12</v>
      </c>
      <c r="AB58" s="176">
        <v>0</v>
      </c>
      <c r="AC58" s="176">
        <v>0</v>
      </c>
      <c r="AD58" s="176">
        <v>0</v>
      </c>
      <c r="AE58" s="176">
        <v>51.09</v>
      </c>
      <c r="AF58" s="176">
        <v>0</v>
      </c>
      <c r="AG58" s="176">
        <v>0</v>
      </c>
      <c r="AH58" s="176">
        <v>0</v>
      </c>
      <c r="AI58" s="176">
        <v>61.18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33.89</v>
      </c>
      <c r="AQ58" s="176">
        <v>8.4600000000000009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2.77</v>
      </c>
      <c r="L59" s="176">
        <v>312</v>
      </c>
      <c r="M59" s="176">
        <v>25.84</v>
      </c>
      <c r="N59" s="176">
        <v>35.090000000000003</v>
      </c>
      <c r="O59" s="176">
        <v>0</v>
      </c>
      <c r="P59" s="176">
        <v>41.38</v>
      </c>
      <c r="Q59" s="176">
        <v>2.85</v>
      </c>
      <c r="R59" s="176">
        <v>0</v>
      </c>
      <c r="S59" s="176">
        <v>4.1100000000000003</v>
      </c>
      <c r="T59" s="176">
        <v>0</v>
      </c>
      <c r="U59" s="176">
        <v>62.2</v>
      </c>
      <c r="V59" s="176">
        <v>0</v>
      </c>
      <c r="W59" s="176">
        <v>1.4</v>
      </c>
      <c r="X59" s="176">
        <v>7.76</v>
      </c>
      <c r="Y59" s="176">
        <v>0</v>
      </c>
      <c r="Z59">
        <v>0</v>
      </c>
      <c r="AA59" s="176">
        <v>12</v>
      </c>
      <c r="AB59" s="176">
        <v>0</v>
      </c>
      <c r="AC59" s="176">
        <v>0</v>
      </c>
      <c r="AD59" s="176">
        <v>0</v>
      </c>
      <c r="AE59" s="176">
        <v>51.09</v>
      </c>
      <c r="AF59" s="176">
        <v>0</v>
      </c>
      <c r="AG59" s="176">
        <v>0</v>
      </c>
      <c r="AH59" s="176">
        <v>0</v>
      </c>
      <c r="AI59" s="176">
        <v>61.18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33.89</v>
      </c>
      <c r="AQ59" s="176">
        <v>8.7100000000000009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2.12</v>
      </c>
      <c r="L60" s="176">
        <v>306.52</v>
      </c>
      <c r="M60" s="176">
        <v>25.84</v>
      </c>
      <c r="N60" s="176">
        <v>35.090000000000003</v>
      </c>
      <c r="O60" s="176">
        <v>0</v>
      </c>
      <c r="P60" s="176">
        <v>41.38</v>
      </c>
      <c r="Q60" s="176">
        <v>2.84</v>
      </c>
      <c r="R60" s="176">
        <v>0</v>
      </c>
      <c r="S60" s="176">
        <v>3.73</v>
      </c>
      <c r="T60" s="176">
        <v>0</v>
      </c>
      <c r="U60" s="176">
        <v>62.2</v>
      </c>
      <c r="V60" s="176">
        <v>0</v>
      </c>
      <c r="W60" s="176">
        <v>1.91</v>
      </c>
      <c r="X60" s="176">
        <v>11.11</v>
      </c>
      <c r="Y60" s="176">
        <v>0</v>
      </c>
      <c r="Z60">
        <v>0</v>
      </c>
      <c r="AA60" s="176">
        <v>12</v>
      </c>
      <c r="AB60" s="176">
        <v>0</v>
      </c>
      <c r="AC60" s="176">
        <v>0</v>
      </c>
      <c r="AD60" s="176">
        <v>0</v>
      </c>
      <c r="AE60" s="176">
        <v>51.09</v>
      </c>
      <c r="AF60" s="176">
        <v>0</v>
      </c>
      <c r="AG60" s="176">
        <v>0</v>
      </c>
      <c r="AH60" s="176">
        <v>0</v>
      </c>
      <c r="AI60" s="176">
        <v>61.18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33.89</v>
      </c>
      <c r="AQ60" s="176">
        <v>8.7100000000000009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2.12</v>
      </c>
      <c r="L61" s="176">
        <v>302.43</v>
      </c>
      <c r="M61" s="176">
        <v>25.84</v>
      </c>
      <c r="N61" s="176">
        <v>35.090000000000003</v>
      </c>
      <c r="O61" s="176">
        <v>0</v>
      </c>
      <c r="P61" s="176">
        <v>41.38</v>
      </c>
      <c r="Q61" s="176">
        <v>0</v>
      </c>
      <c r="R61" s="176">
        <v>0</v>
      </c>
      <c r="S61" s="176">
        <v>3.18</v>
      </c>
      <c r="T61" s="176">
        <v>0</v>
      </c>
      <c r="U61" s="176">
        <v>62.2</v>
      </c>
      <c r="V61" s="176">
        <v>0</v>
      </c>
      <c r="W61" s="176">
        <v>1.94</v>
      </c>
      <c r="X61" s="176">
        <v>43.81</v>
      </c>
      <c r="Y61" s="176">
        <v>0</v>
      </c>
      <c r="Z61">
        <v>0</v>
      </c>
      <c r="AA61" s="176">
        <v>12</v>
      </c>
      <c r="AB61" s="176">
        <v>0</v>
      </c>
      <c r="AC61" s="176">
        <v>0</v>
      </c>
      <c r="AD61" s="176">
        <v>0</v>
      </c>
      <c r="AE61" s="176">
        <v>51.09</v>
      </c>
      <c r="AF61" s="176">
        <v>0</v>
      </c>
      <c r="AG61" s="176">
        <v>0</v>
      </c>
      <c r="AH61" s="176">
        <v>0</v>
      </c>
      <c r="AI61" s="176">
        <v>58.81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33.89</v>
      </c>
      <c r="AQ61" s="176">
        <v>8.7100000000000009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2.12</v>
      </c>
      <c r="L62" s="176">
        <v>302.43</v>
      </c>
      <c r="M62" s="176">
        <v>25.84</v>
      </c>
      <c r="N62" s="176">
        <v>35.090000000000003</v>
      </c>
      <c r="O62" s="176">
        <v>0</v>
      </c>
      <c r="P62" s="176">
        <v>41.38</v>
      </c>
      <c r="Q62" s="176">
        <v>0</v>
      </c>
      <c r="R62" s="176">
        <v>0</v>
      </c>
      <c r="S62" s="176">
        <v>3.18</v>
      </c>
      <c r="T62" s="176">
        <v>0</v>
      </c>
      <c r="U62" s="176">
        <v>62.2</v>
      </c>
      <c r="V62" s="176">
        <v>0</v>
      </c>
      <c r="W62" s="176">
        <v>1.94</v>
      </c>
      <c r="X62" s="176">
        <v>43.81</v>
      </c>
      <c r="Y62" s="176">
        <v>0</v>
      </c>
      <c r="Z62">
        <v>0</v>
      </c>
      <c r="AA62" s="176">
        <v>12</v>
      </c>
      <c r="AB62" s="176">
        <v>0</v>
      </c>
      <c r="AC62" s="176">
        <v>0</v>
      </c>
      <c r="AD62" s="176">
        <v>0</v>
      </c>
      <c r="AE62" s="176">
        <v>51.09</v>
      </c>
      <c r="AF62" s="176">
        <v>0</v>
      </c>
      <c r="AG62" s="176">
        <v>0</v>
      </c>
      <c r="AH62" s="176">
        <v>0</v>
      </c>
      <c r="AI62" s="176">
        <v>58.81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33.89</v>
      </c>
      <c r="AQ62" s="176">
        <v>8.7100000000000009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2.11</v>
      </c>
      <c r="L63" s="176">
        <v>302.43</v>
      </c>
      <c r="M63" s="176">
        <v>25.84</v>
      </c>
      <c r="N63" s="176">
        <v>35.090000000000003</v>
      </c>
      <c r="O63" s="176">
        <v>0</v>
      </c>
      <c r="P63" s="176">
        <v>41.38</v>
      </c>
      <c r="Q63" s="176">
        <v>0</v>
      </c>
      <c r="R63" s="176">
        <v>0</v>
      </c>
      <c r="S63" s="176">
        <v>3.18</v>
      </c>
      <c r="T63" s="176">
        <v>0</v>
      </c>
      <c r="U63" s="176">
        <v>62.2</v>
      </c>
      <c r="V63" s="176">
        <v>4.2300000000000004</v>
      </c>
      <c r="W63" s="176">
        <v>1.94</v>
      </c>
      <c r="X63" s="176">
        <v>43.81</v>
      </c>
      <c r="Y63" s="176">
        <v>0</v>
      </c>
      <c r="Z63">
        <v>0</v>
      </c>
      <c r="AA63" s="176">
        <v>12</v>
      </c>
      <c r="AB63" s="176">
        <v>0</v>
      </c>
      <c r="AC63" s="176">
        <v>0</v>
      </c>
      <c r="AD63" s="176">
        <v>0</v>
      </c>
      <c r="AE63" s="176">
        <v>51.09</v>
      </c>
      <c r="AF63" s="176">
        <v>0</v>
      </c>
      <c r="AG63" s="176">
        <v>0</v>
      </c>
      <c r="AH63" s="176">
        <v>0</v>
      </c>
      <c r="AI63" s="176">
        <v>58.81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75.22</v>
      </c>
      <c r="AQ63" s="176">
        <v>8.7100000000000009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2.11</v>
      </c>
      <c r="L64" s="176">
        <v>302.43</v>
      </c>
      <c r="M64" s="176">
        <v>25.84</v>
      </c>
      <c r="N64" s="176">
        <v>35.090000000000003</v>
      </c>
      <c r="O64" s="176">
        <v>0</v>
      </c>
      <c r="P64" s="176">
        <v>41.38</v>
      </c>
      <c r="Q64" s="176">
        <v>0</v>
      </c>
      <c r="R64" s="176">
        <v>0</v>
      </c>
      <c r="S64" s="176">
        <v>3.18</v>
      </c>
      <c r="T64" s="176">
        <v>0</v>
      </c>
      <c r="U64" s="176">
        <v>62.2</v>
      </c>
      <c r="V64" s="176">
        <v>4.2300000000000004</v>
      </c>
      <c r="W64" s="176">
        <v>1.94</v>
      </c>
      <c r="X64" s="176">
        <v>43.81</v>
      </c>
      <c r="Y64" s="176">
        <v>0</v>
      </c>
      <c r="Z64">
        <v>0</v>
      </c>
      <c r="AA64" s="176">
        <v>12</v>
      </c>
      <c r="AB64" s="176">
        <v>0</v>
      </c>
      <c r="AC64" s="176">
        <v>0</v>
      </c>
      <c r="AD64" s="176">
        <v>0</v>
      </c>
      <c r="AE64" s="176">
        <v>51.09</v>
      </c>
      <c r="AF64" s="176">
        <v>0</v>
      </c>
      <c r="AG64" s="176">
        <v>0</v>
      </c>
      <c r="AH64" s="176">
        <v>0</v>
      </c>
      <c r="AI64" s="176">
        <v>58.81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75.22</v>
      </c>
      <c r="AQ64" s="176">
        <v>8.7100000000000009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1.71</v>
      </c>
      <c r="L65" s="176">
        <v>310.70999999999998</v>
      </c>
      <c r="M65" s="176">
        <v>25.84</v>
      </c>
      <c r="N65" s="176">
        <v>35.090000000000003</v>
      </c>
      <c r="O65" s="176">
        <v>0</v>
      </c>
      <c r="P65" s="176">
        <v>41.38</v>
      </c>
      <c r="Q65" s="176">
        <v>0</v>
      </c>
      <c r="R65" s="176">
        <v>0</v>
      </c>
      <c r="S65" s="176">
        <v>3.73</v>
      </c>
      <c r="T65" s="176">
        <v>0</v>
      </c>
      <c r="U65" s="176">
        <v>62.2</v>
      </c>
      <c r="V65" s="176">
        <v>4.2300000000000004</v>
      </c>
      <c r="W65" s="176">
        <v>12.17</v>
      </c>
      <c r="X65" s="176">
        <v>43.81</v>
      </c>
      <c r="Y65" s="176">
        <v>0</v>
      </c>
      <c r="Z65">
        <v>0</v>
      </c>
      <c r="AA65" s="176">
        <v>12</v>
      </c>
      <c r="AB65" s="176">
        <v>0</v>
      </c>
      <c r="AC65" s="176">
        <v>0</v>
      </c>
      <c r="AD65" s="176">
        <v>0</v>
      </c>
      <c r="AE65" s="176">
        <v>51.09</v>
      </c>
      <c r="AF65" s="176">
        <v>0</v>
      </c>
      <c r="AG65" s="176">
        <v>0</v>
      </c>
      <c r="AH65" s="176">
        <v>0</v>
      </c>
      <c r="AI65" s="176">
        <v>58.81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75.22</v>
      </c>
      <c r="AQ65" s="176">
        <v>8.7100000000000009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1.71</v>
      </c>
      <c r="L66" s="176">
        <v>310.70999999999998</v>
      </c>
      <c r="M66" s="176">
        <v>25.84</v>
      </c>
      <c r="N66" s="176">
        <v>35.090000000000003</v>
      </c>
      <c r="O66" s="176">
        <v>0</v>
      </c>
      <c r="P66" s="176">
        <v>41.38</v>
      </c>
      <c r="Q66" s="176">
        <v>0</v>
      </c>
      <c r="R66" s="176">
        <v>0</v>
      </c>
      <c r="S66" s="176">
        <v>3.73</v>
      </c>
      <c r="T66" s="176">
        <v>0</v>
      </c>
      <c r="U66" s="176">
        <v>62.2</v>
      </c>
      <c r="V66" s="176">
        <v>4.2300000000000004</v>
      </c>
      <c r="W66" s="176">
        <v>12.17</v>
      </c>
      <c r="X66" s="176">
        <v>43.81</v>
      </c>
      <c r="Y66" s="176">
        <v>0</v>
      </c>
      <c r="Z66">
        <v>0</v>
      </c>
      <c r="AA66" s="176">
        <v>11.8</v>
      </c>
      <c r="AB66" s="176">
        <v>0</v>
      </c>
      <c r="AC66" s="176">
        <v>0</v>
      </c>
      <c r="AD66" s="176">
        <v>0</v>
      </c>
      <c r="AE66" s="176">
        <v>51.09</v>
      </c>
      <c r="AF66" s="176">
        <v>0</v>
      </c>
      <c r="AG66" s="176">
        <v>0</v>
      </c>
      <c r="AH66" s="176">
        <v>0</v>
      </c>
      <c r="AI66" s="176">
        <v>58.81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75.22</v>
      </c>
      <c r="AQ66" s="176">
        <v>8.7100000000000009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1.85</v>
      </c>
      <c r="L67" s="176">
        <v>312</v>
      </c>
      <c r="M67" s="176">
        <v>25.84</v>
      </c>
      <c r="N67" s="176">
        <v>35.090000000000003</v>
      </c>
      <c r="O67" s="176">
        <v>0</v>
      </c>
      <c r="P67" s="176">
        <v>41.38</v>
      </c>
      <c r="Q67" s="176">
        <v>2.96</v>
      </c>
      <c r="R67" s="176">
        <v>0</v>
      </c>
      <c r="S67" s="176">
        <v>3.9</v>
      </c>
      <c r="T67" s="176">
        <v>0</v>
      </c>
      <c r="U67" s="176">
        <v>62.2</v>
      </c>
      <c r="V67" s="176">
        <v>4.2300000000000004</v>
      </c>
      <c r="W67" s="176">
        <v>1.94</v>
      </c>
      <c r="X67" s="176">
        <v>43.81</v>
      </c>
      <c r="Y67" s="176">
        <v>0</v>
      </c>
      <c r="Z67">
        <v>0</v>
      </c>
      <c r="AA67" s="176">
        <v>11.8</v>
      </c>
      <c r="AB67" s="176">
        <v>0</v>
      </c>
      <c r="AC67" s="176">
        <v>0</v>
      </c>
      <c r="AD67" s="176">
        <v>0</v>
      </c>
      <c r="AE67" s="176">
        <v>51.09</v>
      </c>
      <c r="AF67" s="176">
        <v>0</v>
      </c>
      <c r="AG67" s="176">
        <v>0</v>
      </c>
      <c r="AH67" s="176">
        <v>0</v>
      </c>
      <c r="AI67" s="176">
        <v>58.81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75.22</v>
      </c>
      <c r="AQ67" s="176">
        <v>8.7100000000000009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1.86</v>
      </c>
      <c r="L68" s="176">
        <v>312</v>
      </c>
      <c r="M68" s="176">
        <v>25.84</v>
      </c>
      <c r="N68" s="176">
        <v>35.090000000000003</v>
      </c>
      <c r="O68" s="176">
        <v>0</v>
      </c>
      <c r="P68" s="176">
        <v>41.38</v>
      </c>
      <c r="Q68" s="176">
        <v>2.96</v>
      </c>
      <c r="R68" s="176">
        <v>0</v>
      </c>
      <c r="S68" s="176">
        <v>3.9</v>
      </c>
      <c r="T68" s="176">
        <v>0</v>
      </c>
      <c r="U68" s="176">
        <v>62.2</v>
      </c>
      <c r="V68" s="176">
        <v>4.2300000000000004</v>
      </c>
      <c r="W68" s="176">
        <v>1.94</v>
      </c>
      <c r="X68" s="176">
        <v>43.81</v>
      </c>
      <c r="Y68" s="176">
        <v>0</v>
      </c>
      <c r="Z68">
        <v>0</v>
      </c>
      <c r="AA68" s="176">
        <v>12</v>
      </c>
      <c r="AB68" s="176">
        <v>0</v>
      </c>
      <c r="AC68" s="176">
        <v>0</v>
      </c>
      <c r="AD68" s="176">
        <v>0</v>
      </c>
      <c r="AE68" s="176">
        <v>51.09</v>
      </c>
      <c r="AF68" s="176">
        <v>0</v>
      </c>
      <c r="AG68" s="176">
        <v>0</v>
      </c>
      <c r="AH68" s="176">
        <v>0</v>
      </c>
      <c r="AI68" s="176">
        <v>58.81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75.22</v>
      </c>
      <c r="AQ68" s="176">
        <v>8.7100000000000009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1.8</v>
      </c>
      <c r="L69" s="176">
        <v>312</v>
      </c>
      <c r="M69" s="176">
        <v>25.84</v>
      </c>
      <c r="N69" s="176">
        <v>35.090000000000003</v>
      </c>
      <c r="O69" s="176">
        <v>0</v>
      </c>
      <c r="P69" s="176">
        <v>41.38</v>
      </c>
      <c r="Q69" s="176">
        <v>2.96</v>
      </c>
      <c r="R69" s="176">
        <v>5.77</v>
      </c>
      <c r="S69" s="176">
        <v>3.9</v>
      </c>
      <c r="T69" s="176">
        <v>0</v>
      </c>
      <c r="U69" s="176">
        <v>62.2</v>
      </c>
      <c r="V69" s="176">
        <v>4.2300000000000004</v>
      </c>
      <c r="W69" s="176">
        <v>1.94</v>
      </c>
      <c r="X69" s="176">
        <v>43.81</v>
      </c>
      <c r="Y69" s="176">
        <v>0</v>
      </c>
      <c r="Z69">
        <v>0</v>
      </c>
      <c r="AA69" s="176">
        <v>12</v>
      </c>
      <c r="AB69" s="176">
        <v>0</v>
      </c>
      <c r="AC69" s="176">
        <v>0</v>
      </c>
      <c r="AD69" s="176">
        <v>0</v>
      </c>
      <c r="AE69" s="176">
        <v>51.09</v>
      </c>
      <c r="AF69" s="176">
        <v>0</v>
      </c>
      <c r="AG69" s="176">
        <v>0</v>
      </c>
      <c r="AH69" s="176">
        <v>0</v>
      </c>
      <c r="AI69" s="176">
        <v>58.81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75.22</v>
      </c>
      <c r="AQ69" s="176">
        <v>8.7100000000000009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1.8</v>
      </c>
      <c r="L70" s="176">
        <v>312</v>
      </c>
      <c r="M70" s="176">
        <v>25.84</v>
      </c>
      <c r="N70" s="176">
        <v>35.090000000000003</v>
      </c>
      <c r="O70" s="176">
        <v>0</v>
      </c>
      <c r="P70" s="176">
        <v>41.38</v>
      </c>
      <c r="Q70" s="176">
        <v>2.96</v>
      </c>
      <c r="R70" s="176">
        <v>5.77</v>
      </c>
      <c r="S70" s="176">
        <v>3.9</v>
      </c>
      <c r="T70" s="176">
        <v>0</v>
      </c>
      <c r="U70" s="176">
        <v>62.2</v>
      </c>
      <c r="V70" s="176">
        <v>4.2300000000000004</v>
      </c>
      <c r="W70" s="176">
        <v>1.94</v>
      </c>
      <c r="X70" s="176">
        <v>43.81</v>
      </c>
      <c r="Y70" s="176">
        <v>0</v>
      </c>
      <c r="Z70">
        <v>0</v>
      </c>
      <c r="AA70" s="176">
        <v>12</v>
      </c>
      <c r="AB70" s="176">
        <v>0</v>
      </c>
      <c r="AC70" s="176">
        <v>0</v>
      </c>
      <c r="AD70" s="176">
        <v>0</v>
      </c>
      <c r="AE70" s="176">
        <v>51.09</v>
      </c>
      <c r="AF70" s="176">
        <v>0</v>
      </c>
      <c r="AG70" s="176">
        <v>0</v>
      </c>
      <c r="AH70" s="176">
        <v>0</v>
      </c>
      <c r="AI70" s="176">
        <v>58.81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75.22</v>
      </c>
      <c r="AQ70" s="176">
        <v>8.7100000000000009</v>
      </c>
      <c r="AR70" s="176">
        <v>22.68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0.97</v>
      </c>
      <c r="H71" s="176">
        <v>0</v>
      </c>
      <c r="I71" s="176">
        <v>0</v>
      </c>
      <c r="J71" s="176">
        <v>0.97</v>
      </c>
      <c r="K71" s="176">
        <v>1.82</v>
      </c>
      <c r="L71" s="176">
        <v>312</v>
      </c>
      <c r="M71" s="176">
        <v>25.84</v>
      </c>
      <c r="N71" s="176">
        <v>35.090000000000003</v>
      </c>
      <c r="O71" s="176">
        <v>0</v>
      </c>
      <c r="P71" s="176">
        <v>41.38</v>
      </c>
      <c r="Q71" s="176">
        <v>2.96</v>
      </c>
      <c r="R71" s="176">
        <v>0</v>
      </c>
      <c r="S71" s="176">
        <v>3.9</v>
      </c>
      <c r="T71" s="176">
        <v>0</v>
      </c>
      <c r="U71" s="176">
        <v>62.2</v>
      </c>
      <c r="V71" s="176">
        <v>4.2300000000000004</v>
      </c>
      <c r="W71" s="176">
        <v>1.94</v>
      </c>
      <c r="X71" s="176">
        <v>43.81</v>
      </c>
      <c r="Y71" s="176">
        <v>0</v>
      </c>
      <c r="Z71">
        <v>0</v>
      </c>
      <c r="AA71" s="176">
        <v>12</v>
      </c>
      <c r="AB71" s="176">
        <v>0</v>
      </c>
      <c r="AC71" s="176">
        <v>0</v>
      </c>
      <c r="AD71" s="176">
        <v>0</v>
      </c>
      <c r="AE71" s="176">
        <v>51.09</v>
      </c>
      <c r="AF71" s="176">
        <v>0</v>
      </c>
      <c r="AG71" s="176">
        <v>0</v>
      </c>
      <c r="AH71" s="176">
        <v>0</v>
      </c>
      <c r="AI71" s="176">
        <v>58.81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75.22</v>
      </c>
      <c r="AQ71" s="176">
        <v>8.7100000000000009</v>
      </c>
      <c r="AR71" s="176">
        <v>20.43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0.97</v>
      </c>
      <c r="H72" s="176">
        <v>0</v>
      </c>
      <c r="I72" s="176">
        <v>0</v>
      </c>
      <c r="J72" s="176">
        <v>0.97</v>
      </c>
      <c r="K72" s="176">
        <v>1.83</v>
      </c>
      <c r="L72" s="176">
        <v>312</v>
      </c>
      <c r="M72" s="176">
        <v>25.84</v>
      </c>
      <c r="N72" s="176">
        <v>35.090000000000003</v>
      </c>
      <c r="O72" s="176">
        <v>0</v>
      </c>
      <c r="P72" s="176">
        <v>41.38</v>
      </c>
      <c r="Q72" s="176">
        <v>2.96</v>
      </c>
      <c r="R72" s="176">
        <v>0</v>
      </c>
      <c r="S72" s="176">
        <v>3.9</v>
      </c>
      <c r="T72" s="176">
        <v>0</v>
      </c>
      <c r="U72" s="176">
        <v>62.2</v>
      </c>
      <c r="V72" s="176">
        <v>4.2300000000000004</v>
      </c>
      <c r="W72" s="176">
        <v>1.94</v>
      </c>
      <c r="X72" s="176">
        <v>43.81</v>
      </c>
      <c r="Y72" s="176">
        <v>0</v>
      </c>
      <c r="Z72">
        <v>0</v>
      </c>
      <c r="AA72" s="176">
        <v>12</v>
      </c>
      <c r="AB72" s="176">
        <v>0</v>
      </c>
      <c r="AC72" s="176">
        <v>0</v>
      </c>
      <c r="AD72" s="176">
        <v>0</v>
      </c>
      <c r="AE72" s="176">
        <v>51.09</v>
      </c>
      <c r="AF72" s="176">
        <v>0</v>
      </c>
      <c r="AG72" s="176">
        <v>0</v>
      </c>
      <c r="AH72" s="176">
        <v>0</v>
      </c>
      <c r="AI72" s="176">
        <v>58.81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75.22</v>
      </c>
      <c r="AQ72" s="176">
        <v>8.7100000000000009</v>
      </c>
      <c r="AR72" s="176">
        <v>18.87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0.97</v>
      </c>
      <c r="H73" s="176">
        <v>0</v>
      </c>
      <c r="I73" s="176">
        <v>0</v>
      </c>
      <c r="J73" s="176">
        <v>0.97</v>
      </c>
      <c r="K73" s="176">
        <v>1.82</v>
      </c>
      <c r="L73" s="176">
        <v>302.08</v>
      </c>
      <c r="M73" s="176">
        <v>25.84</v>
      </c>
      <c r="N73" s="176">
        <v>35.090000000000003</v>
      </c>
      <c r="O73" s="176">
        <v>0</v>
      </c>
      <c r="P73" s="176">
        <v>41.38</v>
      </c>
      <c r="Q73" s="176">
        <v>2.96</v>
      </c>
      <c r="R73" s="176">
        <v>0</v>
      </c>
      <c r="S73" s="176">
        <v>3.9</v>
      </c>
      <c r="T73" s="176">
        <v>0</v>
      </c>
      <c r="U73" s="176">
        <v>62.2</v>
      </c>
      <c r="V73" s="176">
        <v>4.2300000000000004</v>
      </c>
      <c r="W73" s="176">
        <v>1.94</v>
      </c>
      <c r="X73" s="176">
        <v>43.81</v>
      </c>
      <c r="Y73" s="176">
        <v>0</v>
      </c>
      <c r="Z73">
        <v>0</v>
      </c>
      <c r="AA73" s="176">
        <v>12</v>
      </c>
      <c r="AB73" s="176">
        <v>0</v>
      </c>
      <c r="AC73" s="176">
        <v>0</v>
      </c>
      <c r="AD73" s="176">
        <v>0</v>
      </c>
      <c r="AE73" s="176">
        <v>51.09</v>
      </c>
      <c r="AF73" s="176">
        <v>0</v>
      </c>
      <c r="AG73" s="176">
        <v>0</v>
      </c>
      <c r="AH73" s="176">
        <v>0</v>
      </c>
      <c r="AI73" s="176">
        <v>58.81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75.22</v>
      </c>
      <c r="AQ73" s="176">
        <v>8.7100000000000009</v>
      </c>
      <c r="AR73" s="176">
        <v>11.89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0.97</v>
      </c>
      <c r="H74" s="176">
        <v>0</v>
      </c>
      <c r="I74" s="176">
        <v>0</v>
      </c>
      <c r="J74" s="176">
        <v>0.97</v>
      </c>
      <c r="K74" s="176">
        <v>1.83</v>
      </c>
      <c r="L74" s="176">
        <v>302.08</v>
      </c>
      <c r="M74" s="176">
        <v>25.84</v>
      </c>
      <c r="N74" s="176">
        <v>35.090000000000003</v>
      </c>
      <c r="O74" s="176">
        <v>0</v>
      </c>
      <c r="P74" s="176">
        <v>41.38</v>
      </c>
      <c r="Q74" s="176">
        <v>2.96</v>
      </c>
      <c r="R74" s="176">
        <v>0</v>
      </c>
      <c r="S74" s="176">
        <v>3.9</v>
      </c>
      <c r="T74" s="176">
        <v>0</v>
      </c>
      <c r="U74" s="176">
        <v>62.2</v>
      </c>
      <c r="V74" s="176">
        <v>4.2300000000000004</v>
      </c>
      <c r="W74" s="176">
        <v>1.94</v>
      </c>
      <c r="X74" s="176">
        <v>43.81</v>
      </c>
      <c r="Y74" s="176">
        <v>0</v>
      </c>
      <c r="Z74">
        <v>0</v>
      </c>
      <c r="AA74" s="176">
        <v>12</v>
      </c>
      <c r="AB74" s="176">
        <v>0</v>
      </c>
      <c r="AC74" s="176">
        <v>0</v>
      </c>
      <c r="AD74" s="176">
        <v>0</v>
      </c>
      <c r="AE74" s="176">
        <v>51.09</v>
      </c>
      <c r="AF74" s="176">
        <v>0</v>
      </c>
      <c r="AG74" s="176">
        <v>0</v>
      </c>
      <c r="AH74" s="176">
        <v>0</v>
      </c>
      <c r="AI74" s="176">
        <v>58.81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75.22</v>
      </c>
      <c r="AQ74" s="176">
        <v>8.7100000000000009</v>
      </c>
      <c r="AR74" s="176">
        <v>6.07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0.97</v>
      </c>
      <c r="H75" s="176">
        <v>0</v>
      </c>
      <c r="I75" s="176">
        <v>0</v>
      </c>
      <c r="J75" s="176">
        <v>0.97</v>
      </c>
      <c r="K75" s="176">
        <v>1.82</v>
      </c>
      <c r="L75" s="176">
        <v>312</v>
      </c>
      <c r="M75" s="176">
        <v>25.84</v>
      </c>
      <c r="N75" s="176">
        <v>35.090000000000003</v>
      </c>
      <c r="O75" s="176">
        <v>0</v>
      </c>
      <c r="P75" s="176">
        <v>41.38</v>
      </c>
      <c r="Q75" s="176">
        <v>2.96</v>
      </c>
      <c r="R75" s="176">
        <v>0</v>
      </c>
      <c r="S75" s="176">
        <v>3.9</v>
      </c>
      <c r="T75" s="176">
        <v>0</v>
      </c>
      <c r="U75" s="176">
        <v>62.2</v>
      </c>
      <c r="V75" s="176">
        <v>4.2300000000000004</v>
      </c>
      <c r="W75" s="176">
        <v>1.94</v>
      </c>
      <c r="X75" s="176">
        <v>43.81</v>
      </c>
      <c r="Y75" s="176">
        <v>0</v>
      </c>
      <c r="Z75">
        <v>0</v>
      </c>
      <c r="AA75" s="176">
        <v>12</v>
      </c>
      <c r="AB75" s="176">
        <v>0</v>
      </c>
      <c r="AC75" s="176">
        <v>0</v>
      </c>
      <c r="AD75" s="176">
        <v>0</v>
      </c>
      <c r="AE75" s="176">
        <v>51.09</v>
      </c>
      <c r="AF75" s="176">
        <v>0</v>
      </c>
      <c r="AG75" s="176">
        <v>0</v>
      </c>
      <c r="AH75" s="176">
        <v>0</v>
      </c>
      <c r="AI75" s="176">
        <v>58.81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75.22</v>
      </c>
      <c r="AQ75" s="176">
        <v>8.7100000000000009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0.97</v>
      </c>
      <c r="H76" s="176">
        <v>0</v>
      </c>
      <c r="I76" s="176">
        <v>0</v>
      </c>
      <c r="J76" s="176">
        <v>0.97</v>
      </c>
      <c r="K76" s="176">
        <v>1.83</v>
      </c>
      <c r="L76" s="176">
        <v>302.08</v>
      </c>
      <c r="M76" s="176">
        <v>25.84</v>
      </c>
      <c r="N76" s="176">
        <v>35.090000000000003</v>
      </c>
      <c r="O76" s="176">
        <v>0</v>
      </c>
      <c r="P76" s="176">
        <v>41.38</v>
      </c>
      <c r="Q76" s="176">
        <v>2.96</v>
      </c>
      <c r="R76" s="176">
        <v>0</v>
      </c>
      <c r="S76" s="176">
        <v>3.9</v>
      </c>
      <c r="T76" s="176">
        <v>0</v>
      </c>
      <c r="U76" s="176">
        <v>62.2</v>
      </c>
      <c r="V76" s="176">
        <v>4.2300000000000004</v>
      </c>
      <c r="W76" s="176">
        <v>1.94</v>
      </c>
      <c r="X76" s="176">
        <v>43.81</v>
      </c>
      <c r="Y76" s="176">
        <v>0</v>
      </c>
      <c r="Z76">
        <v>0</v>
      </c>
      <c r="AA76" s="176">
        <v>12</v>
      </c>
      <c r="AB76" s="176">
        <v>0</v>
      </c>
      <c r="AC76" s="176">
        <v>0</v>
      </c>
      <c r="AD76" s="176">
        <v>0</v>
      </c>
      <c r="AE76" s="176">
        <v>51.09</v>
      </c>
      <c r="AF76" s="176">
        <v>0</v>
      </c>
      <c r="AG76" s="176">
        <v>0</v>
      </c>
      <c r="AH76" s="176">
        <v>0</v>
      </c>
      <c r="AI76" s="176">
        <v>58.81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75.22</v>
      </c>
      <c r="AQ76" s="176">
        <v>8.7100000000000009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0.97</v>
      </c>
      <c r="H77" s="176">
        <v>0</v>
      </c>
      <c r="I77" s="176">
        <v>0</v>
      </c>
      <c r="J77" s="176">
        <v>0.97</v>
      </c>
      <c r="K77" s="176">
        <v>2.54</v>
      </c>
      <c r="L77" s="176">
        <v>302.08</v>
      </c>
      <c r="M77" s="176">
        <v>25.84</v>
      </c>
      <c r="N77" s="176">
        <v>35.090000000000003</v>
      </c>
      <c r="O77" s="176">
        <v>0</v>
      </c>
      <c r="P77" s="176">
        <v>41.38</v>
      </c>
      <c r="Q77" s="176">
        <v>2.96</v>
      </c>
      <c r="R77" s="176">
        <v>12.6</v>
      </c>
      <c r="S77" s="176">
        <v>4.17</v>
      </c>
      <c r="T77" s="176">
        <v>0</v>
      </c>
      <c r="U77" s="176">
        <v>62.2</v>
      </c>
      <c r="V77" s="176">
        <v>4.2300000000000004</v>
      </c>
      <c r="W77" s="176">
        <v>12.17</v>
      </c>
      <c r="X77" s="176">
        <v>43.81</v>
      </c>
      <c r="Y77" s="176">
        <v>0</v>
      </c>
      <c r="Z77">
        <v>0</v>
      </c>
      <c r="AA77" s="176">
        <v>12</v>
      </c>
      <c r="AB77" s="176">
        <v>0</v>
      </c>
      <c r="AC77" s="176">
        <v>0</v>
      </c>
      <c r="AD77" s="176">
        <v>0</v>
      </c>
      <c r="AE77" s="176">
        <v>51.09</v>
      </c>
      <c r="AF77" s="176">
        <v>0</v>
      </c>
      <c r="AG77" s="176">
        <v>0</v>
      </c>
      <c r="AH77" s="176">
        <v>0</v>
      </c>
      <c r="AI77" s="176">
        <v>58.81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75.22</v>
      </c>
      <c r="AQ77" s="176">
        <v>26.79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0.97</v>
      </c>
      <c r="H78" s="176">
        <v>0</v>
      </c>
      <c r="I78" s="176">
        <v>0</v>
      </c>
      <c r="J78" s="176">
        <v>0.97</v>
      </c>
      <c r="K78" s="176">
        <v>0</v>
      </c>
      <c r="L78" s="176">
        <v>369.86</v>
      </c>
      <c r="M78" s="176">
        <v>25.84</v>
      </c>
      <c r="N78" s="176">
        <v>35.090000000000003</v>
      </c>
      <c r="O78" s="176">
        <v>0</v>
      </c>
      <c r="P78" s="176">
        <v>41.38</v>
      </c>
      <c r="Q78" s="176">
        <v>1.57</v>
      </c>
      <c r="R78" s="176">
        <v>12.6</v>
      </c>
      <c r="S78" s="176">
        <v>1.33</v>
      </c>
      <c r="T78" s="176">
        <v>0</v>
      </c>
      <c r="U78" s="176">
        <v>62.2</v>
      </c>
      <c r="V78" s="176">
        <v>4.2300000000000004</v>
      </c>
      <c r="W78" s="176">
        <v>12.17</v>
      </c>
      <c r="X78" s="176">
        <v>43.81</v>
      </c>
      <c r="Y78" s="176">
        <v>0</v>
      </c>
      <c r="Z78">
        <v>0</v>
      </c>
      <c r="AA78" s="176">
        <v>12</v>
      </c>
      <c r="AB78" s="176">
        <v>0</v>
      </c>
      <c r="AC78" s="176">
        <v>0</v>
      </c>
      <c r="AD78" s="176">
        <v>0</v>
      </c>
      <c r="AE78" s="176">
        <v>51.09</v>
      </c>
      <c r="AF78" s="176">
        <v>0</v>
      </c>
      <c r="AG78" s="176">
        <v>0</v>
      </c>
      <c r="AH78" s="176">
        <v>0</v>
      </c>
      <c r="AI78" s="176">
        <v>58.81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75.22</v>
      </c>
      <c r="AQ78" s="176">
        <v>26.79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0.97</v>
      </c>
      <c r="H79" s="176">
        <v>0</v>
      </c>
      <c r="I79" s="176">
        <v>0</v>
      </c>
      <c r="J79" s="176">
        <v>0.97</v>
      </c>
      <c r="K79" s="176">
        <v>0</v>
      </c>
      <c r="L79" s="176">
        <v>461.83</v>
      </c>
      <c r="M79" s="176">
        <v>25.84</v>
      </c>
      <c r="N79" s="176">
        <v>35.090000000000003</v>
      </c>
      <c r="O79" s="176">
        <v>0</v>
      </c>
      <c r="P79" s="176">
        <v>41.38</v>
      </c>
      <c r="Q79" s="176">
        <v>0.61</v>
      </c>
      <c r="R79" s="176">
        <v>12.6</v>
      </c>
      <c r="S79" s="176">
        <v>0</v>
      </c>
      <c r="T79" s="176">
        <v>0</v>
      </c>
      <c r="U79" s="176">
        <v>62.2</v>
      </c>
      <c r="V79" s="176">
        <v>4.22</v>
      </c>
      <c r="W79" s="176">
        <v>12.17</v>
      </c>
      <c r="X79" s="176">
        <v>43.81</v>
      </c>
      <c r="Y79" s="176">
        <v>0</v>
      </c>
      <c r="Z79">
        <v>0</v>
      </c>
      <c r="AA79" s="176">
        <v>12</v>
      </c>
      <c r="AB79" s="176">
        <v>0</v>
      </c>
      <c r="AC79" s="176">
        <v>0</v>
      </c>
      <c r="AD79" s="176">
        <v>0</v>
      </c>
      <c r="AE79" s="176">
        <v>51.09</v>
      </c>
      <c r="AF79" s="176">
        <v>0</v>
      </c>
      <c r="AG79" s="176">
        <v>0</v>
      </c>
      <c r="AH79" s="176">
        <v>0</v>
      </c>
      <c r="AI79" s="176">
        <v>58.54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75.22</v>
      </c>
      <c r="AQ79" s="176">
        <v>26.79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0.97</v>
      </c>
      <c r="H80" s="176">
        <v>0</v>
      </c>
      <c r="I80" s="176">
        <v>0</v>
      </c>
      <c r="J80" s="176">
        <v>0.97</v>
      </c>
      <c r="K80" s="176">
        <v>0</v>
      </c>
      <c r="L80" s="176">
        <v>490.88</v>
      </c>
      <c r="M80" s="176">
        <v>25.84</v>
      </c>
      <c r="N80" s="176">
        <v>35.090000000000003</v>
      </c>
      <c r="O80" s="176">
        <v>0</v>
      </c>
      <c r="P80" s="176">
        <v>41.38</v>
      </c>
      <c r="Q80" s="176">
        <v>0</v>
      </c>
      <c r="R80" s="176">
        <v>12.6</v>
      </c>
      <c r="S80" s="176">
        <v>0</v>
      </c>
      <c r="T80" s="176">
        <v>0</v>
      </c>
      <c r="U80" s="176">
        <v>62.2</v>
      </c>
      <c r="V80" s="176">
        <v>4.2300000000000004</v>
      </c>
      <c r="W80" s="176">
        <v>12.17</v>
      </c>
      <c r="X80" s="176">
        <v>43.81</v>
      </c>
      <c r="Y80" s="176">
        <v>0</v>
      </c>
      <c r="Z80">
        <v>0</v>
      </c>
      <c r="AA80" s="176">
        <v>12</v>
      </c>
      <c r="AB80" s="176">
        <v>0</v>
      </c>
      <c r="AC80" s="176">
        <v>0</v>
      </c>
      <c r="AD80" s="176">
        <v>0</v>
      </c>
      <c r="AE80" s="176">
        <v>51.09</v>
      </c>
      <c r="AF80" s="176">
        <v>0</v>
      </c>
      <c r="AG80" s="176">
        <v>0</v>
      </c>
      <c r="AH80" s="176">
        <v>0</v>
      </c>
      <c r="AI80" s="176">
        <v>58.54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75.22</v>
      </c>
      <c r="AQ80" s="176">
        <v>26.79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0.97</v>
      </c>
      <c r="H81" s="176">
        <v>0</v>
      </c>
      <c r="I81" s="176">
        <v>0</v>
      </c>
      <c r="J81" s="176">
        <v>0.97</v>
      </c>
      <c r="K81" s="176">
        <v>0</v>
      </c>
      <c r="L81" s="176">
        <v>490.88</v>
      </c>
      <c r="M81" s="176">
        <v>25.84</v>
      </c>
      <c r="N81" s="176">
        <v>35.090000000000003</v>
      </c>
      <c r="O81" s="176">
        <v>0</v>
      </c>
      <c r="P81" s="176">
        <v>41.38</v>
      </c>
      <c r="Q81" s="176">
        <v>0</v>
      </c>
      <c r="R81" s="176">
        <v>12.6</v>
      </c>
      <c r="S81" s="176">
        <v>0</v>
      </c>
      <c r="T81" s="176">
        <v>0</v>
      </c>
      <c r="U81" s="176">
        <v>62.2</v>
      </c>
      <c r="V81" s="176">
        <v>4.2300000000000004</v>
      </c>
      <c r="W81" s="176">
        <v>12.17</v>
      </c>
      <c r="X81" s="176">
        <v>43.81</v>
      </c>
      <c r="Y81" s="176">
        <v>0</v>
      </c>
      <c r="Z81">
        <v>0</v>
      </c>
      <c r="AA81" s="176">
        <v>12</v>
      </c>
      <c r="AB81" s="176">
        <v>0</v>
      </c>
      <c r="AC81" s="176">
        <v>0</v>
      </c>
      <c r="AD81" s="176">
        <v>0</v>
      </c>
      <c r="AE81" s="176">
        <v>51.09</v>
      </c>
      <c r="AF81" s="176">
        <v>0</v>
      </c>
      <c r="AG81" s="176">
        <v>0</v>
      </c>
      <c r="AH81" s="176">
        <v>0</v>
      </c>
      <c r="AI81" s="176">
        <v>58.54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75.22</v>
      </c>
      <c r="AQ81" s="176">
        <v>26.79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0.97</v>
      </c>
      <c r="H82" s="176">
        <v>0</v>
      </c>
      <c r="I82" s="176">
        <v>0</v>
      </c>
      <c r="J82" s="176">
        <v>0.97</v>
      </c>
      <c r="K82" s="176">
        <v>0</v>
      </c>
      <c r="L82" s="176">
        <v>447.31</v>
      </c>
      <c r="M82" s="176">
        <v>25.84</v>
      </c>
      <c r="N82" s="176">
        <v>35.090000000000003</v>
      </c>
      <c r="O82" s="176">
        <v>0</v>
      </c>
      <c r="P82" s="176">
        <v>41.38</v>
      </c>
      <c r="Q82" s="176">
        <v>0</v>
      </c>
      <c r="R82" s="176">
        <v>12.6</v>
      </c>
      <c r="S82" s="176">
        <v>0</v>
      </c>
      <c r="T82" s="176">
        <v>0</v>
      </c>
      <c r="U82" s="176">
        <v>62.2</v>
      </c>
      <c r="V82" s="176">
        <v>4.2300000000000004</v>
      </c>
      <c r="W82" s="176">
        <v>12.17</v>
      </c>
      <c r="X82" s="176">
        <v>43.81</v>
      </c>
      <c r="Y82" s="176">
        <v>0</v>
      </c>
      <c r="Z82">
        <v>0</v>
      </c>
      <c r="AA82" s="176">
        <v>12</v>
      </c>
      <c r="AB82" s="176">
        <v>0</v>
      </c>
      <c r="AC82" s="176">
        <v>0</v>
      </c>
      <c r="AD82" s="176">
        <v>0</v>
      </c>
      <c r="AE82" s="176">
        <v>51.09</v>
      </c>
      <c r="AF82" s="176">
        <v>0</v>
      </c>
      <c r="AG82" s="176">
        <v>0</v>
      </c>
      <c r="AH82" s="176">
        <v>0</v>
      </c>
      <c r="AI82" s="176">
        <v>58.54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75.22</v>
      </c>
      <c r="AQ82" s="176">
        <v>26.79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0.97</v>
      </c>
      <c r="H83" s="176">
        <v>0</v>
      </c>
      <c r="I83" s="176">
        <v>0</v>
      </c>
      <c r="J83" s="176">
        <v>0.97</v>
      </c>
      <c r="K83" s="176">
        <v>0</v>
      </c>
      <c r="L83" s="176">
        <v>447.31</v>
      </c>
      <c r="M83" s="176">
        <v>25.84</v>
      </c>
      <c r="N83" s="176">
        <v>35.090000000000003</v>
      </c>
      <c r="O83" s="176">
        <v>0</v>
      </c>
      <c r="P83" s="176">
        <v>41.38</v>
      </c>
      <c r="Q83" s="176">
        <v>0</v>
      </c>
      <c r="R83" s="176">
        <v>12.6</v>
      </c>
      <c r="S83" s="176">
        <v>0</v>
      </c>
      <c r="T83" s="176">
        <v>0</v>
      </c>
      <c r="U83" s="176">
        <v>62.2</v>
      </c>
      <c r="V83" s="176">
        <v>4.2300000000000004</v>
      </c>
      <c r="W83" s="176">
        <v>12.17</v>
      </c>
      <c r="X83" s="176">
        <v>43.81</v>
      </c>
      <c r="Y83" s="176">
        <v>0</v>
      </c>
      <c r="Z83">
        <v>0</v>
      </c>
      <c r="AA83" s="176">
        <v>12</v>
      </c>
      <c r="AB83" s="176">
        <v>0</v>
      </c>
      <c r="AC83" s="176">
        <v>0</v>
      </c>
      <c r="AD83" s="176">
        <v>0</v>
      </c>
      <c r="AE83" s="176">
        <v>51.09</v>
      </c>
      <c r="AF83" s="176">
        <v>0</v>
      </c>
      <c r="AG83" s="176">
        <v>0</v>
      </c>
      <c r="AH83" s="176">
        <v>0</v>
      </c>
      <c r="AI83" s="176">
        <v>50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75.22</v>
      </c>
      <c r="AQ83" s="176">
        <v>26.79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0.97</v>
      </c>
      <c r="H84" s="176">
        <v>0</v>
      </c>
      <c r="I84" s="176">
        <v>0</v>
      </c>
      <c r="J84" s="176">
        <v>0.97</v>
      </c>
      <c r="K84" s="176">
        <v>0</v>
      </c>
      <c r="L84" s="176">
        <v>447.31</v>
      </c>
      <c r="M84" s="176">
        <v>25.84</v>
      </c>
      <c r="N84" s="176">
        <v>35.090000000000003</v>
      </c>
      <c r="O84" s="176">
        <v>0</v>
      </c>
      <c r="P84" s="176">
        <v>41.38</v>
      </c>
      <c r="Q84" s="176">
        <v>0</v>
      </c>
      <c r="R84" s="176">
        <v>12.6</v>
      </c>
      <c r="S84" s="176">
        <v>0</v>
      </c>
      <c r="T84" s="176">
        <v>0</v>
      </c>
      <c r="U84" s="176">
        <v>62.2</v>
      </c>
      <c r="V84" s="176">
        <v>4.2300000000000004</v>
      </c>
      <c r="W84" s="176">
        <v>12.17</v>
      </c>
      <c r="X84" s="176">
        <v>43.81</v>
      </c>
      <c r="Y84" s="176">
        <v>0</v>
      </c>
      <c r="Z84">
        <v>0</v>
      </c>
      <c r="AA84" s="176">
        <v>12</v>
      </c>
      <c r="AB84" s="176">
        <v>0</v>
      </c>
      <c r="AC84" s="176">
        <v>0</v>
      </c>
      <c r="AD84" s="176">
        <v>0</v>
      </c>
      <c r="AE84" s="176">
        <v>51.09</v>
      </c>
      <c r="AF84" s="176">
        <v>0</v>
      </c>
      <c r="AG84" s="176">
        <v>0</v>
      </c>
      <c r="AH84" s="176">
        <v>0</v>
      </c>
      <c r="AI84" s="176">
        <v>50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75.22</v>
      </c>
      <c r="AQ84" s="176">
        <v>26.79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476.35</v>
      </c>
      <c r="M85" s="176">
        <v>25.84</v>
      </c>
      <c r="N85" s="176">
        <v>35.090000000000003</v>
      </c>
      <c r="O85" s="176">
        <v>0</v>
      </c>
      <c r="P85" s="176">
        <v>41.38</v>
      </c>
      <c r="Q85" s="176">
        <v>0</v>
      </c>
      <c r="R85" s="176">
        <v>12.6</v>
      </c>
      <c r="S85" s="176">
        <v>0</v>
      </c>
      <c r="T85" s="176">
        <v>0</v>
      </c>
      <c r="U85" s="176">
        <v>62.2</v>
      </c>
      <c r="V85" s="176">
        <v>4.2300000000000004</v>
      </c>
      <c r="W85" s="176">
        <v>12.17</v>
      </c>
      <c r="X85" s="176">
        <v>43.81</v>
      </c>
      <c r="Y85" s="176">
        <v>0</v>
      </c>
      <c r="Z85">
        <v>0</v>
      </c>
      <c r="AA85" s="176">
        <v>12</v>
      </c>
      <c r="AB85" s="176">
        <v>0</v>
      </c>
      <c r="AC85" s="176">
        <v>0</v>
      </c>
      <c r="AD85" s="176">
        <v>0</v>
      </c>
      <c r="AE85" s="176">
        <v>51.09</v>
      </c>
      <c r="AF85" s="176">
        <v>0</v>
      </c>
      <c r="AG85" s="176">
        <v>0</v>
      </c>
      <c r="AH85" s="176">
        <v>0</v>
      </c>
      <c r="AI85" s="176">
        <v>49.51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75.22</v>
      </c>
      <c r="AQ85" s="176">
        <v>26.79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524.76</v>
      </c>
      <c r="M86" s="176">
        <v>25.84</v>
      </c>
      <c r="N86" s="176">
        <v>35.090000000000003</v>
      </c>
      <c r="O86" s="176">
        <v>0</v>
      </c>
      <c r="P86" s="176">
        <v>41.38</v>
      </c>
      <c r="Q86" s="176">
        <v>0</v>
      </c>
      <c r="R86" s="176">
        <v>12.6</v>
      </c>
      <c r="S86" s="176">
        <v>0</v>
      </c>
      <c r="T86" s="176">
        <v>0</v>
      </c>
      <c r="U86" s="176">
        <v>62.2</v>
      </c>
      <c r="V86" s="176">
        <v>4.2300000000000004</v>
      </c>
      <c r="W86" s="176">
        <v>12.17</v>
      </c>
      <c r="X86" s="176">
        <v>43.81</v>
      </c>
      <c r="Y86" s="176">
        <v>0</v>
      </c>
      <c r="Z86">
        <v>0</v>
      </c>
      <c r="AA86" s="176">
        <v>12</v>
      </c>
      <c r="AB86" s="176">
        <v>0</v>
      </c>
      <c r="AC86" s="176">
        <v>0</v>
      </c>
      <c r="AD86" s="176">
        <v>0</v>
      </c>
      <c r="AE86" s="176">
        <v>51.09</v>
      </c>
      <c r="AF86" s="176">
        <v>0</v>
      </c>
      <c r="AG86" s="176">
        <v>0</v>
      </c>
      <c r="AH86" s="176">
        <v>0</v>
      </c>
      <c r="AI86" s="176">
        <v>49.51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75.22</v>
      </c>
      <c r="AQ86" s="176">
        <v>26.79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476.35</v>
      </c>
      <c r="M87" s="176">
        <v>25.84</v>
      </c>
      <c r="N87" s="176">
        <v>35.090000000000003</v>
      </c>
      <c r="O87" s="176">
        <v>0</v>
      </c>
      <c r="P87" s="176">
        <v>41.38</v>
      </c>
      <c r="Q87" s="176">
        <v>0</v>
      </c>
      <c r="R87" s="176">
        <v>12.6</v>
      </c>
      <c r="S87" s="176">
        <v>0</v>
      </c>
      <c r="T87" s="176">
        <v>0</v>
      </c>
      <c r="U87" s="176">
        <v>62.2</v>
      </c>
      <c r="V87" s="176">
        <v>4.2300000000000004</v>
      </c>
      <c r="W87" s="176">
        <v>12.41</v>
      </c>
      <c r="X87" s="176">
        <v>43.81</v>
      </c>
      <c r="Y87" s="176">
        <v>0</v>
      </c>
      <c r="Z87">
        <v>0</v>
      </c>
      <c r="AA87" s="176">
        <v>12</v>
      </c>
      <c r="AB87" s="176">
        <v>0</v>
      </c>
      <c r="AC87" s="176">
        <v>0</v>
      </c>
      <c r="AD87" s="176">
        <v>0</v>
      </c>
      <c r="AE87" s="176">
        <v>51.09</v>
      </c>
      <c r="AF87" s="176">
        <v>0</v>
      </c>
      <c r="AG87" s="176">
        <v>0</v>
      </c>
      <c r="AH87" s="176">
        <v>0</v>
      </c>
      <c r="AI87" s="176">
        <v>49.51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75.22</v>
      </c>
      <c r="AQ87" s="176">
        <v>26.79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476.35</v>
      </c>
      <c r="M88" s="176">
        <v>25.84</v>
      </c>
      <c r="N88" s="176">
        <v>35.090000000000003</v>
      </c>
      <c r="O88" s="176">
        <v>0</v>
      </c>
      <c r="P88" s="176">
        <v>41.38</v>
      </c>
      <c r="Q88" s="176">
        <v>0</v>
      </c>
      <c r="R88" s="176">
        <v>12.6</v>
      </c>
      <c r="S88" s="176">
        <v>0</v>
      </c>
      <c r="T88" s="176">
        <v>0</v>
      </c>
      <c r="U88" s="176">
        <v>62.2</v>
      </c>
      <c r="V88" s="176">
        <v>4.2300000000000004</v>
      </c>
      <c r="W88" s="176">
        <v>12.41</v>
      </c>
      <c r="X88" s="176">
        <v>43.81</v>
      </c>
      <c r="Y88" s="176">
        <v>0</v>
      </c>
      <c r="Z88">
        <v>0</v>
      </c>
      <c r="AA88" s="176">
        <v>12</v>
      </c>
      <c r="AB88" s="176">
        <v>0</v>
      </c>
      <c r="AC88" s="176">
        <v>0</v>
      </c>
      <c r="AD88" s="176">
        <v>0</v>
      </c>
      <c r="AE88" s="176">
        <v>51.09</v>
      </c>
      <c r="AF88" s="176">
        <v>0</v>
      </c>
      <c r="AG88" s="176">
        <v>0</v>
      </c>
      <c r="AH88" s="176">
        <v>0</v>
      </c>
      <c r="AI88" s="176">
        <v>49.51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75.22</v>
      </c>
      <c r="AQ88" s="176">
        <v>26.79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476.35</v>
      </c>
      <c r="M89" s="176">
        <v>25.84</v>
      </c>
      <c r="N89" s="176">
        <v>35.090000000000003</v>
      </c>
      <c r="O89" s="176">
        <v>0</v>
      </c>
      <c r="P89" s="176">
        <v>41.38</v>
      </c>
      <c r="Q89" s="176">
        <v>0</v>
      </c>
      <c r="R89" s="176">
        <v>12.6</v>
      </c>
      <c r="S89" s="176">
        <v>0</v>
      </c>
      <c r="T89" s="176">
        <v>0</v>
      </c>
      <c r="U89" s="176">
        <v>62.2</v>
      </c>
      <c r="V89" s="176">
        <v>4.2300000000000004</v>
      </c>
      <c r="W89" s="176">
        <v>12.41</v>
      </c>
      <c r="X89" s="176">
        <v>43.81</v>
      </c>
      <c r="Y89" s="176">
        <v>0</v>
      </c>
      <c r="Z89">
        <v>0</v>
      </c>
      <c r="AA89" s="176">
        <v>12</v>
      </c>
      <c r="AB89" s="176">
        <v>0</v>
      </c>
      <c r="AC89" s="176">
        <v>0</v>
      </c>
      <c r="AD89" s="176">
        <v>0</v>
      </c>
      <c r="AE89" s="176">
        <v>51.09</v>
      </c>
      <c r="AF89" s="176">
        <v>0</v>
      </c>
      <c r="AG89" s="176">
        <v>0</v>
      </c>
      <c r="AH89" s="176">
        <v>0</v>
      </c>
      <c r="AI89" s="176">
        <v>50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75.22</v>
      </c>
      <c r="AQ89" s="176">
        <v>26.79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476.35</v>
      </c>
      <c r="M90" s="176">
        <v>25.84</v>
      </c>
      <c r="N90" s="176">
        <v>35.090000000000003</v>
      </c>
      <c r="O90" s="176">
        <v>0</v>
      </c>
      <c r="P90" s="176">
        <v>41.38</v>
      </c>
      <c r="Q90" s="176">
        <v>0</v>
      </c>
      <c r="R90" s="176">
        <v>12.6</v>
      </c>
      <c r="S90" s="176">
        <v>0</v>
      </c>
      <c r="T90" s="176">
        <v>0</v>
      </c>
      <c r="U90" s="176">
        <v>62.2</v>
      </c>
      <c r="V90" s="176">
        <v>4.2300000000000004</v>
      </c>
      <c r="W90" s="176">
        <v>12.41</v>
      </c>
      <c r="X90" s="176">
        <v>43.81</v>
      </c>
      <c r="Y90" s="176">
        <v>0</v>
      </c>
      <c r="Z90">
        <v>0</v>
      </c>
      <c r="AA90" s="176">
        <v>12</v>
      </c>
      <c r="AB90" s="176">
        <v>0</v>
      </c>
      <c r="AC90" s="176">
        <v>0</v>
      </c>
      <c r="AD90" s="176">
        <v>0</v>
      </c>
      <c r="AE90" s="176">
        <v>51.09</v>
      </c>
      <c r="AF90" s="176">
        <v>0</v>
      </c>
      <c r="AG90" s="176">
        <v>0</v>
      </c>
      <c r="AH90" s="176">
        <v>0</v>
      </c>
      <c r="AI90" s="176">
        <v>50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75.22</v>
      </c>
      <c r="AQ90" s="176">
        <v>26.79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532.51</v>
      </c>
      <c r="M91" s="176">
        <v>25.84</v>
      </c>
      <c r="N91" s="176">
        <v>35.090000000000003</v>
      </c>
      <c r="O91" s="176">
        <v>0</v>
      </c>
      <c r="P91" s="176">
        <v>41.38</v>
      </c>
      <c r="Q91" s="176">
        <v>0</v>
      </c>
      <c r="R91" s="176">
        <v>12.6</v>
      </c>
      <c r="S91" s="176">
        <v>0</v>
      </c>
      <c r="T91" s="176">
        <v>0</v>
      </c>
      <c r="U91" s="176">
        <v>62.2</v>
      </c>
      <c r="V91" s="176">
        <v>4.2300000000000004</v>
      </c>
      <c r="W91" s="176">
        <v>12.41</v>
      </c>
      <c r="X91" s="176">
        <v>43.81</v>
      </c>
      <c r="Y91" s="176">
        <v>0</v>
      </c>
      <c r="Z91">
        <v>0</v>
      </c>
      <c r="AA91" s="176">
        <v>12</v>
      </c>
      <c r="AB91" s="176">
        <v>0</v>
      </c>
      <c r="AC91" s="176">
        <v>0</v>
      </c>
      <c r="AD91" s="176">
        <v>0</v>
      </c>
      <c r="AE91" s="176">
        <v>51.09</v>
      </c>
      <c r="AF91" s="176">
        <v>0</v>
      </c>
      <c r="AG91" s="176">
        <v>0</v>
      </c>
      <c r="AH91" s="176">
        <v>0</v>
      </c>
      <c r="AI91" s="176">
        <v>50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75.22</v>
      </c>
      <c r="AQ91" s="176">
        <v>26.79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560.09</v>
      </c>
      <c r="M92" s="176">
        <v>25.84</v>
      </c>
      <c r="N92" s="176">
        <v>35.090000000000003</v>
      </c>
      <c r="O92" s="176">
        <v>0</v>
      </c>
      <c r="P92" s="176">
        <v>41.38</v>
      </c>
      <c r="Q92" s="176">
        <v>0</v>
      </c>
      <c r="R92" s="176">
        <v>12.6</v>
      </c>
      <c r="S92" s="176">
        <v>0</v>
      </c>
      <c r="T92" s="176">
        <v>0</v>
      </c>
      <c r="U92" s="176">
        <v>62.2</v>
      </c>
      <c r="V92" s="176">
        <v>4.2300000000000004</v>
      </c>
      <c r="W92" s="176">
        <v>12.41</v>
      </c>
      <c r="X92" s="176">
        <v>43.81</v>
      </c>
      <c r="Y92" s="176">
        <v>0</v>
      </c>
      <c r="Z92">
        <v>0</v>
      </c>
      <c r="AA92" s="176">
        <v>12</v>
      </c>
      <c r="AB92" s="176">
        <v>0</v>
      </c>
      <c r="AC92" s="176">
        <v>0</v>
      </c>
      <c r="AD92" s="176">
        <v>0</v>
      </c>
      <c r="AE92" s="176">
        <v>51.09</v>
      </c>
      <c r="AF92" s="176">
        <v>0</v>
      </c>
      <c r="AG92" s="176">
        <v>0</v>
      </c>
      <c r="AH92" s="176">
        <v>0</v>
      </c>
      <c r="AI92" s="176">
        <v>50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75.22</v>
      </c>
      <c r="AQ92" s="176">
        <v>26.79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560.09</v>
      </c>
      <c r="M93" s="176">
        <v>25.84</v>
      </c>
      <c r="N93" s="176">
        <v>35.090000000000003</v>
      </c>
      <c r="O93" s="176">
        <v>0</v>
      </c>
      <c r="P93" s="176">
        <v>41.38</v>
      </c>
      <c r="Q93" s="176">
        <v>0</v>
      </c>
      <c r="R93" s="176">
        <v>12.6</v>
      </c>
      <c r="S93" s="176">
        <v>0</v>
      </c>
      <c r="T93" s="176">
        <v>0</v>
      </c>
      <c r="U93" s="176">
        <v>62.2</v>
      </c>
      <c r="V93" s="176">
        <v>4.2300000000000004</v>
      </c>
      <c r="W93" s="176">
        <v>12.41</v>
      </c>
      <c r="X93" s="176">
        <v>43.81</v>
      </c>
      <c r="Y93" s="176">
        <v>0</v>
      </c>
      <c r="Z93">
        <v>0</v>
      </c>
      <c r="AA93" s="176">
        <v>12</v>
      </c>
      <c r="AB93" s="176">
        <v>0</v>
      </c>
      <c r="AC93" s="176">
        <v>0</v>
      </c>
      <c r="AD93" s="176">
        <v>0</v>
      </c>
      <c r="AE93" s="176">
        <v>51.09</v>
      </c>
      <c r="AF93" s="176">
        <v>0</v>
      </c>
      <c r="AG93" s="176">
        <v>0</v>
      </c>
      <c r="AH93" s="176">
        <v>0</v>
      </c>
      <c r="AI93" s="176">
        <v>50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75.22</v>
      </c>
      <c r="AQ93" s="176">
        <v>26.79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560.09</v>
      </c>
      <c r="M94" s="176">
        <v>25.84</v>
      </c>
      <c r="N94" s="176">
        <v>35.090000000000003</v>
      </c>
      <c r="O94" s="176">
        <v>0</v>
      </c>
      <c r="P94" s="176">
        <v>41.38</v>
      </c>
      <c r="Q94" s="176">
        <v>0</v>
      </c>
      <c r="R94" s="176">
        <v>12.6</v>
      </c>
      <c r="S94" s="176">
        <v>0</v>
      </c>
      <c r="T94" s="176">
        <v>0</v>
      </c>
      <c r="U94" s="176">
        <v>62.2</v>
      </c>
      <c r="V94" s="176">
        <v>4.2300000000000004</v>
      </c>
      <c r="W94" s="176">
        <v>12.41</v>
      </c>
      <c r="X94" s="176">
        <v>43.81</v>
      </c>
      <c r="Y94" s="176">
        <v>0</v>
      </c>
      <c r="Z94">
        <v>0</v>
      </c>
      <c r="AA94" s="176">
        <v>12</v>
      </c>
      <c r="AB94" s="176">
        <v>0</v>
      </c>
      <c r="AC94" s="176">
        <v>0</v>
      </c>
      <c r="AD94" s="176">
        <v>0</v>
      </c>
      <c r="AE94" s="176">
        <v>51.09</v>
      </c>
      <c r="AF94" s="176">
        <v>0</v>
      </c>
      <c r="AG94" s="176">
        <v>0</v>
      </c>
      <c r="AH94" s="176">
        <v>0</v>
      </c>
      <c r="AI94" s="176">
        <v>50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75.22</v>
      </c>
      <c r="AQ94" s="176">
        <v>26.79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560.09</v>
      </c>
      <c r="M95" s="176">
        <v>25.84</v>
      </c>
      <c r="N95" s="176">
        <v>35.090000000000003</v>
      </c>
      <c r="O95" s="176">
        <v>0</v>
      </c>
      <c r="P95" s="176">
        <v>41.38</v>
      </c>
      <c r="Q95" s="176">
        <v>0</v>
      </c>
      <c r="R95" s="176">
        <v>12.6</v>
      </c>
      <c r="S95" s="176">
        <v>0</v>
      </c>
      <c r="T95" s="176">
        <v>0</v>
      </c>
      <c r="U95" s="176">
        <v>62.2</v>
      </c>
      <c r="V95" s="176">
        <v>4.2300000000000004</v>
      </c>
      <c r="W95" s="176">
        <v>12.41</v>
      </c>
      <c r="X95" s="176">
        <v>43.81</v>
      </c>
      <c r="Y95" s="176">
        <v>0</v>
      </c>
      <c r="Z95">
        <v>0</v>
      </c>
      <c r="AA95" s="176">
        <v>12</v>
      </c>
      <c r="AB95" s="176">
        <v>0</v>
      </c>
      <c r="AC95" s="176">
        <v>0</v>
      </c>
      <c r="AD95" s="176">
        <v>0</v>
      </c>
      <c r="AE95" s="176">
        <v>51.09</v>
      </c>
      <c r="AF95" s="176">
        <v>0</v>
      </c>
      <c r="AG95" s="176">
        <v>0</v>
      </c>
      <c r="AH95" s="176">
        <v>0</v>
      </c>
      <c r="AI95" s="176">
        <v>50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75.22</v>
      </c>
      <c r="AQ95" s="176">
        <v>26.79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560.09</v>
      </c>
      <c r="M96" s="176">
        <v>25.84</v>
      </c>
      <c r="N96" s="176">
        <v>35.090000000000003</v>
      </c>
      <c r="O96" s="176">
        <v>0</v>
      </c>
      <c r="P96" s="176">
        <v>41.38</v>
      </c>
      <c r="Q96" s="176">
        <v>0</v>
      </c>
      <c r="R96" s="176">
        <v>12.6</v>
      </c>
      <c r="S96" s="176">
        <v>0</v>
      </c>
      <c r="T96" s="176">
        <v>0</v>
      </c>
      <c r="U96" s="176">
        <v>62.2</v>
      </c>
      <c r="V96" s="176">
        <v>4.2300000000000004</v>
      </c>
      <c r="W96" s="176">
        <v>12.41</v>
      </c>
      <c r="X96" s="176">
        <v>43.81</v>
      </c>
      <c r="Y96" s="176">
        <v>0</v>
      </c>
      <c r="Z96">
        <v>0</v>
      </c>
      <c r="AA96" s="176">
        <v>12</v>
      </c>
      <c r="AB96" s="176">
        <v>0</v>
      </c>
      <c r="AC96" s="176">
        <v>0</v>
      </c>
      <c r="AD96" s="176">
        <v>0</v>
      </c>
      <c r="AE96" s="176">
        <v>51.09</v>
      </c>
      <c r="AF96" s="176">
        <v>0</v>
      </c>
      <c r="AG96" s="176">
        <v>0</v>
      </c>
      <c r="AH96" s="176">
        <v>0</v>
      </c>
      <c r="AI96" s="176">
        <v>50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75.22</v>
      </c>
      <c r="AQ96" s="176">
        <v>26.79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560.09</v>
      </c>
      <c r="M97" s="176">
        <v>25.84</v>
      </c>
      <c r="N97" s="176">
        <v>35.090000000000003</v>
      </c>
      <c r="O97" s="176">
        <v>0</v>
      </c>
      <c r="P97" s="176">
        <v>41.38</v>
      </c>
      <c r="Q97" s="176">
        <v>0</v>
      </c>
      <c r="R97" s="176">
        <v>12.6</v>
      </c>
      <c r="S97" s="176">
        <v>0</v>
      </c>
      <c r="T97" s="176">
        <v>0</v>
      </c>
      <c r="U97" s="176">
        <v>62.2</v>
      </c>
      <c r="V97" s="176">
        <v>4.2300000000000004</v>
      </c>
      <c r="W97" s="176">
        <v>12.41</v>
      </c>
      <c r="X97" s="176">
        <v>43.81</v>
      </c>
      <c r="Y97" s="176">
        <v>0</v>
      </c>
      <c r="Z97">
        <v>0</v>
      </c>
      <c r="AA97" s="176">
        <v>12</v>
      </c>
      <c r="AB97" s="176">
        <v>0</v>
      </c>
      <c r="AC97" s="176">
        <v>0</v>
      </c>
      <c r="AD97" s="176">
        <v>0</v>
      </c>
      <c r="AE97" s="176">
        <v>51.09</v>
      </c>
      <c r="AF97" s="176">
        <v>0</v>
      </c>
      <c r="AG97" s="176">
        <v>0</v>
      </c>
      <c r="AH97" s="176">
        <v>0</v>
      </c>
      <c r="AI97" s="176">
        <v>50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75.22</v>
      </c>
      <c r="AQ97" s="176">
        <v>26.79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560.09</v>
      </c>
      <c r="M98" s="176">
        <v>25.84</v>
      </c>
      <c r="N98" s="176">
        <v>35.090000000000003</v>
      </c>
      <c r="O98" s="176">
        <v>0</v>
      </c>
      <c r="P98" s="176">
        <v>41.38</v>
      </c>
      <c r="Q98" s="176">
        <v>0</v>
      </c>
      <c r="R98" s="176">
        <v>12.6</v>
      </c>
      <c r="S98" s="176">
        <v>0</v>
      </c>
      <c r="T98" s="176">
        <v>0</v>
      </c>
      <c r="U98" s="176">
        <v>62.2</v>
      </c>
      <c r="V98" s="176">
        <v>4.2300000000000004</v>
      </c>
      <c r="W98" s="176">
        <v>12.41</v>
      </c>
      <c r="X98" s="176">
        <v>43.81</v>
      </c>
      <c r="Y98" s="176">
        <v>0</v>
      </c>
      <c r="Z98">
        <v>0</v>
      </c>
      <c r="AA98" s="176">
        <v>12</v>
      </c>
      <c r="AB98" s="176">
        <v>0</v>
      </c>
      <c r="AC98" s="176">
        <v>0</v>
      </c>
      <c r="AD98" s="176">
        <v>0</v>
      </c>
      <c r="AE98" s="176">
        <v>51.09</v>
      </c>
      <c r="AF98" s="176">
        <v>0</v>
      </c>
      <c r="AG98" s="176">
        <v>0</v>
      </c>
      <c r="AH98" s="176">
        <v>0</v>
      </c>
      <c r="AI98" s="176">
        <v>50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75.22</v>
      </c>
      <c r="AQ98" s="176">
        <v>26.79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9.2499999999999999E-5</v>
      </c>
      <c r="E99">
        <f t="shared" si="0"/>
        <v>0</v>
      </c>
      <c r="F99">
        <f t="shared" si="0"/>
        <v>0</v>
      </c>
      <c r="G99">
        <f t="shared" si="0"/>
        <v>8.2449999999999954E-3</v>
      </c>
      <c r="H99">
        <f t="shared" si="0"/>
        <v>0</v>
      </c>
      <c r="I99">
        <f t="shared" si="0"/>
        <v>0</v>
      </c>
      <c r="J99">
        <f t="shared" si="0"/>
        <v>8.2449999999999954E-3</v>
      </c>
      <c r="K99">
        <f t="shared" si="0"/>
        <v>6.8890000000000007E-2</v>
      </c>
      <c r="L99">
        <f t="shared" si="0"/>
        <v>9.5327649999999977</v>
      </c>
      <c r="M99">
        <f t="shared" si="0"/>
        <v>0.63200000000000001</v>
      </c>
      <c r="N99">
        <f t="shared" si="0"/>
        <v>0.84216000000000102</v>
      </c>
      <c r="O99">
        <f t="shared" si="0"/>
        <v>0</v>
      </c>
      <c r="P99">
        <f t="shared" si="0"/>
        <v>0.99312000000000189</v>
      </c>
      <c r="Q99">
        <f t="shared" si="0"/>
        <v>5.2182500000000021E-2</v>
      </c>
      <c r="R99">
        <f t="shared" si="0"/>
        <v>0.19530000000000014</v>
      </c>
      <c r="S99">
        <f t="shared" si="0"/>
        <v>6.9919999999999996E-2</v>
      </c>
      <c r="T99">
        <f t="shared" si="0"/>
        <v>0</v>
      </c>
      <c r="U99">
        <f t="shared" si="0"/>
        <v>1.4927999999999975</v>
      </c>
      <c r="V99">
        <f t="shared" si="0"/>
        <v>7.3099999999999984E-2</v>
      </c>
      <c r="W99">
        <f t="shared" si="0"/>
        <v>0.18465249999999983</v>
      </c>
      <c r="X99">
        <f t="shared" si="0"/>
        <v>0.84465999999999941</v>
      </c>
      <c r="Y99">
        <f t="shared" si="0"/>
        <v>0</v>
      </c>
      <c r="Z99">
        <f t="shared" si="0"/>
        <v>0</v>
      </c>
      <c r="AA99">
        <f t="shared" si="0"/>
        <v>0.28789999999999999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1.3861250000000001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1.4385349999999999</v>
      </c>
      <c r="AQ99">
        <f t="shared" si="0"/>
        <v>0.42538750000000003</v>
      </c>
      <c r="AR99">
        <f t="shared" si="0"/>
        <v>0.26512250000000015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0.01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80.3</v>
      </c>
      <c r="AF3" s="176">
        <v>0</v>
      </c>
      <c r="AG3" s="176">
        <v>0</v>
      </c>
      <c r="AH3" s="176">
        <v>0</v>
      </c>
      <c r="AI3" s="176">
        <v>19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0.36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0.22</v>
      </c>
      <c r="AZ3" s="176">
        <v>0.24</v>
      </c>
      <c r="BA3" s="176">
        <v>0.17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80.3</v>
      </c>
      <c r="AF4" s="176">
        <v>0</v>
      </c>
      <c r="AG4" s="176">
        <v>0</v>
      </c>
      <c r="AH4" s="176">
        <v>0</v>
      </c>
      <c r="AI4" s="176">
        <v>19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0.36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0.22</v>
      </c>
      <c r="AZ4" s="176">
        <v>0.24</v>
      </c>
      <c r="BA4" s="176">
        <v>0.17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80.3</v>
      </c>
      <c r="AF5" s="176">
        <v>0</v>
      </c>
      <c r="AG5" s="176">
        <v>0</v>
      </c>
      <c r="AH5" s="176">
        <v>0</v>
      </c>
      <c r="AI5" s="176">
        <v>19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0.36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0.22</v>
      </c>
      <c r="AZ5" s="176">
        <v>0.24</v>
      </c>
      <c r="BA5" s="176">
        <v>0.17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80.3</v>
      </c>
      <c r="AF6" s="176">
        <v>0</v>
      </c>
      <c r="AG6" s="176">
        <v>0</v>
      </c>
      <c r="AH6" s="176">
        <v>0</v>
      </c>
      <c r="AI6" s="176">
        <v>19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0.36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0.22</v>
      </c>
      <c r="AZ6" s="176">
        <v>0.24</v>
      </c>
      <c r="BA6" s="176">
        <v>0.17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0.46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80.3</v>
      </c>
      <c r="AF7" s="176">
        <v>0</v>
      </c>
      <c r="AG7" s="176">
        <v>0</v>
      </c>
      <c r="AH7" s="176">
        <v>0</v>
      </c>
      <c r="AI7" s="176">
        <v>19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0.36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0.22</v>
      </c>
      <c r="AZ7" s="176">
        <v>0.24</v>
      </c>
      <c r="BA7" s="176">
        <v>0.17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80.3</v>
      </c>
      <c r="AF8" s="176">
        <v>0</v>
      </c>
      <c r="AG8" s="176">
        <v>0</v>
      </c>
      <c r="AH8" s="176">
        <v>0</v>
      </c>
      <c r="AI8" s="176">
        <v>19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0.36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0.22</v>
      </c>
      <c r="AZ8" s="176">
        <v>0.24</v>
      </c>
      <c r="BA8" s="176">
        <v>0.17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80.3</v>
      </c>
      <c r="AF9" s="176">
        <v>0</v>
      </c>
      <c r="AG9" s="176">
        <v>0</v>
      </c>
      <c r="AH9" s="176">
        <v>0</v>
      </c>
      <c r="AI9" s="176">
        <v>19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0.36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0.22</v>
      </c>
      <c r="AZ9" s="176">
        <v>0.24</v>
      </c>
      <c r="BA9" s="176">
        <v>0.17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80.3</v>
      </c>
      <c r="AF10" s="176">
        <v>0</v>
      </c>
      <c r="AG10" s="176">
        <v>0</v>
      </c>
      <c r="AH10" s="176">
        <v>0</v>
      </c>
      <c r="AI10" s="176">
        <v>19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0.36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0.22</v>
      </c>
      <c r="AZ10" s="176">
        <v>0.24</v>
      </c>
      <c r="BA10" s="176">
        <v>0.17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80.3</v>
      </c>
      <c r="AF11" s="176">
        <v>0</v>
      </c>
      <c r="AG11" s="176">
        <v>0</v>
      </c>
      <c r="AH11" s="176">
        <v>0</v>
      </c>
      <c r="AI11" s="176">
        <v>19.63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0.36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0.24</v>
      </c>
      <c r="BA11" s="176">
        <v>0.17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0.46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80.3</v>
      </c>
      <c r="AF12" s="176">
        <v>0</v>
      </c>
      <c r="AG12" s="176">
        <v>0</v>
      </c>
      <c r="AH12" s="176">
        <v>0</v>
      </c>
      <c r="AI12" s="176">
        <v>19.63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0.36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0.24</v>
      </c>
      <c r="BA12" s="176">
        <v>0.17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80.3</v>
      </c>
      <c r="AF13" s="176">
        <v>0</v>
      </c>
      <c r="AG13" s="176">
        <v>0</v>
      </c>
      <c r="AH13" s="176">
        <v>0</v>
      </c>
      <c r="AI13" s="176">
        <v>20.52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0.28999999999999998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0.24</v>
      </c>
      <c r="BA13" s="176">
        <v>0.17</v>
      </c>
      <c r="BB13" s="176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80.3</v>
      </c>
      <c r="AF14" s="176">
        <v>0</v>
      </c>
      <c r="AG14" s="176">
        <v>0</v>
      </c>
      <c r="AH14" s="176">
        <v>0</v>
      </c>
      <c r="AI14" s="176">
        <v>20.52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0.28999999999999998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0.24</v>
      </c>
      <c r="BA14" s="176">
        <v>0.17</v>
      </c>
      <c r="BB14" s="176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80.3</v>
      </c>
      <c r="AF15" s="176">
        <v>0</v>
      </c>
      <c r="AG15" s="176">
        <v>0</v>
      </c>
      <c r="AH15" s="176">
        <v>0</v>
      </c>
      <c r="AI15" s="176">
        <v>20.52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0.28999999999999998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0.24</v>
      </c>
      <c r="BA15" s="176">
        <v>0.17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80.3</v>
      </c>
      <c r="AF16" s="176">
        <v>0</v>
      </c>
      <c r="AG16" s="176">
        <v>0</v>
      </c>
      <c r="AH16" s="176">
        <v>0</v>
      </c>
      <c r="AI16" s="176">
        <v>20.52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0.28999999999999998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0.24</v>
      </c>
      <c r="BA16" s="176">
        <v>0.17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80.3</v>
      </c>
      <c r="AF17" s="176">
        <v>0</v>
      </c>
      <c r="AG17" s="176">
        <v>0</v>
      </c>
      <c r="AH17" s="176">
        <v>0</v>
      </c>
      <c r="AI17" s="176">
        <v>20.52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0.39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0.24</v>
      </c>
      <c r="BA17" s="176">
        <v>0.17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80.3</v>
      </c>
      <c r="AF18" s="176">
        <v>0</v>
      </c>
      <c r="AG18" s="176">
        <v>0</v>
      </c>
      <c r="AH18" s="176">
        <v>0</v>
      </c>
      <c r="AI18" s="176">
        <v>20.52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0.39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0.24</v>
      </c>
      <c r="BA18" s="176">
        <v>0.17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80.3</v>
      </c>
      <c r="AF19" s="176">
        <v>0</v>
      </c>
      <c r="AG19" s="176">
        <v>0</v>
      </c>
      <c r="AH19" s="176">
        <v>0</v>
      </c>
      <c r="AI19" s="176">
        <v>20.52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0.39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0.24</v>
      </c>
      <c r="BA19" s="176">
        <v>0.17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0.47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80.3</v>
      </c>
      <c r="AF20" s="176">
        <v>0</v>
      </c>
      <c r="AG20" s="176">
        <v>0</v>
      </c>
      <c r="AH20" s="176">
        <v>0</v>
      </c>
      <c r="AI20" s="176">
        <v>20.52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0.39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0.24</v>
      </c>
      <c r="BA20" s="176">
        <v>0.17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0.47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80.3</v>
      </c>
      <c r="AF21" s="176">
        <v>0</v>
      </c>
      <c r="AG21" s="176">
        <v>0</v>
      </c>
      <c r="AH21" s="176">
        <v>0</v>
      </c>
      <c r="AI21" s="176">
        <v>20.52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0.39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0.24</v>
      </c>
      <c r="BA21" s="176">
        <v>0.17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80.3</v>
      </c>
      <c r="AF22" s="176">
        <v>0</v>
      </c>
      <c r="AG22" s="176">
        <v>0</v>
      </c>
      <c r="AH22" s="176">
        <v>0</v>
      </c>
      <c r="AI22" s="176">
        <v>20.52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0.39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0.24</v>
      </c>
      <c r="BA22" s="176">
        <v>0.17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0.47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80.3</v>
      </c>
      <c r="AF23" s="176">
        <v>0</v>
      </c>
      <c r="AG23" s="176">
        <v>0</v>
      </c>
      <c r="AH23" s="176">
        <v>0</v>
      </c>
      <c r="AI23" s="176">
        <v>20.52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0.39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0.24</v>
      </c>
      <c r="BA23" s="176">
        <v>0.17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80.3</v>
      </c>
      <c r="AF24" s="176">
        <v>0</v>
      </c>
      <c r="AG24" s="176">
        <v>0</v>
      </c>
      <c r="AH24" s="176">
        <v>0</v>
      </c>
      <c r="AI24" s="176">
        <v>20.52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0.39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0.24</v>
      </c>
      <c r="BA24" s="176">
        <v>0.17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80.3</v>
      </c>
      <c r="AF25" s="176">
        <v>0</v>
      </c>
      <c r="AG25" s="176">
        <v>0</v>
      </c>
      <c r="AH25" s="176">
        <v>0</v>
      </c>
      <c r="AI25" s="176">
        <v>20.52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0.39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0.24</v>
      </c>
      <c r="BA25" s="176">
        <v>0.17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80.3</v>
      </c>
      <c r="AF26" s="176">
        <v>0</v>
      </c>
      <c r="AG26" s="176">
        <v>0</v>
      </c>
      <c r="AH26" s="176">
        <v>0</v>
      </c>
      <c r="AI26" s="176">
        <v>20.52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0.39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0.24</v>
      </c>
      <c r="BA26" s="176">
        <v>0.17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0.47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80.3</v>
      </c>
      <c r="AF27" s="176">
        <v>0</v>
      </c>
      <c r="AG27" s="176">
        <v>0</v>
      </c>
      <c r="AH27" s="176">
        <v>0</v>
      </c>
      <c r="AI27" s="176">
        <v>20.52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0.39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0.22</v>
      </c>
      <c r="AZ27" s="176">
        <v>0.24</v>
      </c>
      <c r="BA27" s="176">
        <v>0.17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0.47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80.3</v>
      </c>
      <c r="AF28" s="176">
        <v>0</v>
      </c>
      <c r="AG28" s="176">
        <v>0</v>
      </c>
      <c r="AH28" s="176">
        <v>0</v>
      </c>
      <c r="AI28" s="176">
        <v>20.52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0.39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0.22</v>
      </c>
      <c r="AZ28" s="176">
        <v>0.24</v>
      </c>
      <c r="BA28" s="176">
        <v>0.17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0.47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80.3</v>
      </c>
      <c r="AF29" s="176">
        <v>0</v>
      </c>
      <c r="AG29" s="176">
        <v>0</v>
      </c>
      <c r="AH29" s="176">
        <v>0</v>
      </c>
      <c r="AI29" s="176">
        <v>20.52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0.4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0.22</v>
      </c>
      <c r="AZ29" s="176">
        <v>0.24</v>
      </c>
      <c r="BA29" s="176">
        <v>0.17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0.47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80.3</v>
      </c>
      <c r="AF30" s="176">
        <v>0</v>
      </c>
      <c r="AG30" s="176">
        <v>0</v>
      </c>
      <c r="AH30" s="176">
        <v>0</v>
      </c>
      <c r="AI30" s="176">
        <v>20.52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0.4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0.22</v>
      </c>
      <c r="AZ30" s="176">
        <v>0.24</v>
      </c>
      <c r="BA30" s="176">
        <v>0.17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0.47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80.3</v>
      </c>
      <c r="AF31" s="176">
        <v>0</v>
      </c>
      <c r="AG31" s="176">
        <v>0</v>
      </c>
      <c r="AH31" s="176">
        <v>0</v>
      </c>
      <c r="AI31" s="176">
        <v>20.52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0.22</v>
      </c>
      <c r="AZ31" s="176">
        <v>0.24</v>
      </c>
      <c r="BA31" s="176">
        <v>0.17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0.47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80.3</v>
      </c>
      <c r="AF32" s="176">
        <v>0</v>
      </c>
      <c r="AG32" s="176">
        <v>0</v>
      </c>
      <c r="AH32" s="176">
        <v>0</v>
      </c>
      <c r="AI32" s="176">
        <v>20.52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0.22</v>
      </c>
      <c r="AZ32" s="176">
        <v>0.24</v>
      </c>
      <c r="BA32" s="176">
        <v>0.17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0.47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80.3</v>
      </c>
      <c r="AF33" s="176">
        <v>0</v>
      </c>
      <c r="AG33" s="176">
        <v>0</v>
      </c>
      <c r="AH33" s="176">
        <v>0</v>
      </c>
      <c r="AI33" s="176">
        <v>20.52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0.4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0.22</v>
      </c>
      <c r="AZ33" s="176">
        <v>0.24</v>
      </c>
      <c r="BA33" s="176">
        <v>0.17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0.47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80.3</v>
      </c>
      <c r="AF34" s="176">
        <v>0</v>
      </c>
      <c r="AG34" s="176">
        <v>0</v>
      </c>
      <c r="AH34" s="176">
        <v>0</v>
      </c>
      <c r="AI34" s="176">
        <v>20.52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0.4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0.22</v>
      </c>
      <c r="AZ34" s="176">
        <v>0.24</v>
      </c>
      <c r="BA34" s="176">
        <v>0.17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0.47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80.3</v>
      </c>
      <c r="AF35" s="176">
        <v>0</v>
      </c>
      <c r="AG35" s="176">
        <v>0</v>
      </c>
      <c r="AH35" s="176">
        <v>0</v>
      </c>
      <c r="AI35" s="176">
        <v>20.52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0.4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0.22</v>
      </c>
      <c r="AZ35" s="176">
        <v>0.24</v>
      </c>
      <c r="BA35" s="176">
        <v>0.17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0.47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80.3</v>
      </c>
      <c r="AF36" s="176">
        <v>0</v>
      </c>
      <c r="AG36" s="176">
        <v>0</v>
      </c>
      <c r="AH36" s="176">
        <v>0</v>
      </c>
      <c r="AI36" s="176">
        <v>20.52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0.4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0.22</v>
      </c>
      <c r="AZ36" s="176">
        <v>0.24</v>
      </c>
      <c r="BA36" s="176">
        <v>0.17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0.47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80.3</v>
      </c>
      <c r="AF37" s="176">
        <v>0</v>
      </c>
      <c r="AG37" s="176">
        <v>0</v>
      </c>
      <c r="AH37" s="176">
        <v>0</v>
      </c>
      <c r="AI37" s="176">
        <v>20.52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0.4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0.22</v>
      </c>
      <c r="AZ37" s="176">
        <v>0.18</v>
      </c>
      <c r="BA37" s="176">
        <v>0.17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0.47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80.3</v>
      </c>
      <c r="AF38" s="176">
        <v>0</v>
      </c>
      <c r="AG38" s="176">
        <v>0</v>
      </c>
      <c r="AH38" s="176">
        <v>0</v>
      </c>
      <c r="AI38" s="176">
        <v>20.52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0.4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0.22</v>
      </c>
      <c r="AZ38" s="176">
        <v>0.18</v>
      </c>
      <c r="BA38" s="176">
        <v>0.17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0.47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80.3</v>
      </c>
      <c r="AF39" s="176">
        <v>0</v>
      </c>
      <c r="AG39" s="176">
        <v>0</v>
      </c>
      <c r="AH39" s="176">
        <v>0</v>
      </c>
      <c r="AI39" s="176">
        <v>20.52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0.4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0.22</v>
      </c>
      <c r="AZ39" s="176">
        <v>0.18</v>
      </c>
      <c r="BA39" s="176">
        <v>0.17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0.47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80.3</v>
      </c>
      <c r="AF40" s="176">
        <v>0</v>
      </c>
      <c r="AG40" s="176">
        <v>0</v>
      </c>
      <c r="AH40" s="176">
        <v>0</v>
      </c>
      <c r="AI40" s="176">
        <v>20.52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0.39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0.22</v>
      </c>
      <c r="AZ40" s="176">
        <v>0.18</v>
      </c>
      <c r="BA40" s="176">
        <v>0.17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80.3</v>
      </c>
      <c r="AF41" s="176">
        <v>0</v>
      </c>
      <c r="AG41" s="176">
        <v>0</v>
      </c>
      <c r="AH41" s="176">
        <v>0</v>
      </c>
      <c r="AI41" s="176">
        <v>20.52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0.39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0.22</v>
      </c>
      <c r="AZ41" s="176">
        <v>0.18</v>
      </c>
      <c r="BA41" s="176">
        <v>0.17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80.3</v>
      </c>
      <c r="AF42" s="176">
        <v>0</v>
      </c>
      <c r="AG42" s="176">
        <v>0</v>
      </c>
      <c r="AH42" s="176">
        <v>0</v>
      </c>
      <c r="AI42" s="176">
        <v>20.52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0.39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0.22</v>
      </c>
      <c r="AZ42" s="176">
        <v>0.18</v>
      </c>
      <c r="BA42" s="176">
        <v>0.17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0.47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80.3</v>
      </c>
      <c r="AF43" s="176">
        <v>0</v>
      </c>
      <c r="AG43" s="176">
        <v>0</v>
      </c>
      <c r="AH43" s="176">
        <v>0</v>
      </c>
      <c r="AI43" s="176">
        <v>20.52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0.39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0.22</v>
      </c>
      <c r="AZ43" s="176">
        <v>0.18</v>
      </c>
      <c r="BA43" s="176">
        <v>0.17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0.47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80.3</v>
      </c>
      <c r="AF44" s="176">
        <v>0</v>
      </c>
      <c r="AG44" s="176">
        <v>0</v>
      </c>
      <c r="AH44" s="176">
        <v>0</v>
      </c>
      <c r="AI44" s="176">
        <v>20.52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0.39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0.22</v>
      </c>
      <c r="AZ44" s="176">
        <v>0.18</v>
      </c>
      <c r="BA44" s="176">
        <v>0.17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0.47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80.3</v>
      </c>
      <c r="AF45" s="176">
        <v>0</v>
      </c>
      <c r="AG45" s="176">
        <v>0</v>
      </c>
      <c r="AH45" s="176">
        <v>0</v>
      </c>
      <c r="AI45" s="176">
        <v>20.52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0.39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0.22</v>
      </c>
      <c r="AZ45" s="176">
        <v>0.12</v>
      </c>
      <c r="BA45" s="176">
        <v>0.17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0.47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80.3</v>
      </c>
      <c r="AF46" s="176">
        <v>0</v>
      </c>
      <c r="AG46" s="176">
        <v>0</v>
      </c>
      <c r="AH46" s="176">
        <v>0</v>
      </c>
      <c r="AI46" s="176">
        <v>20.52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0.39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0.22</v>
      </c>
      <c r="AZ46" s="176">
        <v>0.12</v>
      </c>
      <c r="BA46" s="176">
        <v>0.17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0.47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80.3</v>
      </c>
      <c r="AF47" s="176">
        <v>0</v>
      </c>
      <c r="AG47" s="176">
        <v>0</v>
      </c>
      <c r="AH47" s="176">
        <v>0</v>
      </c>
      <c r="AI47" s="176">
        <v>20.52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0.39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0.22</v>
      </c>
      <c r="AZ47" s="176">
        <v>0.12</v>
      </c>
      <c r="BA47" s="176">
        <v>0.17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0.47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80.3</v>
      </c>
      <c r="AF48" s="176">
        <v>0</v>
      </c>
      <c r="AG48" s="176">
        <v>0</v>
      </c>
      <c r="AH48" s="176">
        <v>0</v>
      </c>
      <c r="AI48" s="176">
        <v>20.52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0.39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0.22</v>
      </c>
      <c r="AZ48" s="176">
        <v>0.12</v>
      </c>
      <c r="BA48" s="176">
        <v>0.17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0.47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80.3</v>
      </c>
      <c r="AF49" s="176">
        <v>0</v>
      </c>
      <c r="AG49" s="176">
        <v>0</v>
      </c>
      <c r="AH49" s="176">
        <v>0</v>
      </c>
      <c r="AI49" s="176">
        <v>20.52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0.39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0.12</v>
      </c>
      <c r="BA49" s="176">
        <v>0.17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0.47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80.3</v>
      </c>
      <c r="AF50" s="176">
        <v>0</v>
      </c>
      <c r="AG50" s="176">
        <v>0</v>
      </c>
      <c r="AH50" s="176">
        <v>0</v>
      </c>
      <c r="AI50" s="176">
        <v>20.52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0.39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0.12</v>
      </c>
      <c r="BA50" s="176">
        <v>0.17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0.47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1.58</v>
      </c>
      <c r="AB51" s="176">
        <v>0</v>
      </c>
      <c r="AC51" s="176">
        <v>0</v>
      </c>
      <c r="AD51" s="176">
        <v>0</v>
      </c>
      <c r="AE51" s="176">
        <v>80.3</v>
      </c>
      <c r="AF51" s="176">
        <v>0</v>
      </c>
      <c r="AG51" s="176">
        <v>0</v>
      </c>
      <c r="AH51" s="176">
        <v>0</v>
      </c>
      <c r="AI51" s="176">
        <v>20.52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0.39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0.12</v>
      </c>
      <c r="BA51" s="176">
        <v>0.17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0.47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1.58</v>
      </c>
      <c r="AB52" s="176">
        <v>0</v>
      </c>
      <c r="AC52" s="176">
        <v>0</v>
      </c>
      <c r="AD52" s="176">
        <v>0</v>
      </c>
      <c r="AE52" s="176">
        <v>80.3</v>
      </c>
      <c r="AF52" s="176">
        <v>0</v>
      </c>
      <c r="AG52" s="176">
        <v>0</v>
      </c>
      <c r="AH52" s="176">
        <v>0</v>
      </c>
      <c r="AI52" s="176">
        <v>20.52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0.39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0.12</v>
      </c>
      <c r="BA52" s="176">
        <v>0.17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0.47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1.58</v>
      </c>
      <c r="AB53" s="176">
        <v>0</v>
      </c>
      <c r="AC53" s="176">
        <v>0</v>
      </c>
      <c r="AD53" s="176">
        <v>0</v>
      </c>
      <c r="AE53" s="176">
        <v>80.3</v>
      </c>
      <c r="AF53" s="176">
        <v>0</v>
      </c>
      <c r="AG53" s="176">
        <v>0</v>
      </c>
      <c r="AH53" s="176">
        <v>0</v>
      </c>
      <c r="AI53" s="176">
        <v>20.52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0.39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0.12</v>
      </c>
      <c r="BA53" s="176">
        <v>0.17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0.47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1.58</v>
      </c>
      <c r="AB54" s="176">
        <v>0</v>
      </c>
      <c r="AC54" s="176">
        <v>0</v>
      </c>
      <c r="AD54" s="176">
        <v>0</v>
      </c>
      <c r="AE54" s="176">
        <v>80.3</v>
      </c>
      <c r="AF54" s="176">
        <v>0</v>
      </c>
      <c r="AG54" s="176">
        <v>0</v>
      </c>
      <c r="AH54" s="176">
        <v>0</v>
      </c>
      <c r="AI54" s="176">
        <v>20.52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0.39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0.12</v>
      </c>
      <c r="BA54" s="176">
        <v>0.17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0.47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1.58</v>
      </c>
      <c r="AB55" s="176">
        <v>0</v>
      </c>
      <c r="AC55" s="176">
        <v>0</v>
      </c>
      <c r="AD55" s="176">
        <v>0</v>
      </c>
      <c r="AE55" s="176">
        <v>80.3</v>
      </c>
      <c r="AF55" s="176">
        <v>0</v>
      </c>
      <c r="AG55" s="176">
        <v>0</v>
      </c>
      <c r="AH55" s="176">
        <v>0</v>
      </c>
      <c r="AI55" s="176">
        <v>20.52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0.39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0.1</v>
      </c>
      <c r="BA55" s="176">
        <v>0.17</v>
      </c>
      <c r="BB55" s="176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0.47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1.58</v>
      </c>
      <c r="AB56" s="176">
        <v>0</v>
      </c>
      <c r="AC56" s="176">
        <v>0</v>
      </c>
      <c r="AD56" s="176">
        <v>0</v>
      </c>
      <c r="AE56" s="176">
        <v>80.3</v>
      </c>
      <c r="AF56" s="176">
        <v>0</v>
      </c>
      <c r="AG56" s="176">
        <v>0</v>
      </c>
      <c r="AH56" s="176">
        <v>0</v>
      </c>
      <c r="AI56" s="176">
        <v>20.52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0.39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0.1</v>
      </c>
      <c r="BA56" s="176">
        <v>0.17</v>
      </c>
      <c r="BB56" s="176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0.47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1.58</v>
      </c>
      <c r="AB57" s="176">
        <v>0</v>
      </c>
      <c r="AC57" s="176">
        <v>0</v>
      </c>
      <c r="AD57" s="176">
        <v>0</v>
      </c>
      <c r="AE57" s="176">
        <v>80.3</v>
      </c>
      <c r="AF57" s="176">
        <v>0</v>
      </c>
      <c r="AG57" s="176">
        <v>0</v>
      </c>
      <c r="AH57" s="176">
        <v>0</v>
      </c>
      <c r="AI57" s="176">
        <v>20.52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0.39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0.11</v>
      </c>
      <c r="BA57" s="176">
        <v>0.17</v>
      </c>
      <c r="BB57" s="176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0.47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1.58</v>
      </c>
      <c r="AB58" s="176">
        <v>0</v>
      </c>
      <c r="AC58" s="176">
        <v>0</v>
      </c>
      <c r="AD58" s="176">
        <v>0</v>
      </c>
      <c r="AE58" s="176">
        <v>80.3</v>
      </c>
      <c r="AF58" s="176">
        <v>0</v>
      </c>
      <c r="AG58" s="176">
        <v>0</v>
      </c>
      <c r="AH58" s="176">
        <v>0</v>
      </c>
      <c r="AI58" s="176">
        <v>20.52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0.39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0.12</v>
      </c>
      <c r="BA58" s="176">
        <v>0.17</v>
      </c>
      <c r="BB58" s="176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0.47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1.58</v>
      </c>
      <c r="AB59" s="176">
        <v>0</v>
      </c>
      <c r="AC59" s="176">
        <v>0</v>
      </c>
      <c r="AD59" s="176">
        <v>0</v>
      </c>
      <c r="AE59" s="176">
        <v>80.3</v>
      </c>
      <c r="AF59" s="176">
        <v>0</v>
      </c>
      <c r="AG59" s="176">
        <v>0</v>
      </c>
      <c r="AH59" s="176">
        <v>0</v>
      </c>
      <c r="AI59" s="176">
        <v>20.52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0.39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0.22</v>
      </c>
      <c r="AZ59" s="176">
        <v>0.12</v>
      </c>
      <c r="BA59" s="176">
        <v>0.17</v>
      </c>
      <c r="BB59" s="176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0.46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0.06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1.58</v>
      </c>
      <c r="AB60" s="176">
        <v>0</v>
      </c>
      <c r="AC60" s="176">
        <v>0</v>
      </c>
      <c r="AD60" s="176">
        <v>0</v>
      </c>
      <c r="AE60" s="176">
        <v>80.3</v>
      </c>
      <c r="AF60" s="176">
        <v>0</v>
      </c>
      <c r="AG60" s="176">
        <v>0</v>
      </c>
      <c r="AH60" s="176">
        <v>0</v>
      </c>
      <c r="AI60" s="176">
        <v>20.52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0.28999999999999998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0.22</v>
      </c>
      <c r="AZ60" s="176">
        <v>0.12</v>
      </c>
      <c r="BA60" s="176">
        <v>0.17</v>
      </c>
      <c r="BB60" s="176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0.46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1.58</v>
      </c>
      <c r="AB61" s="176">
        <v>0</v>
      </c>
      <c r="AC61" s="176">
        <v>0</v>
      </c>
      <c r="AD61" s="176">
        <v>0</v>
      </c>
      <c r="AE61" s="176">
        <v>80.3</v>
      </c>
      <c r="AF61" s="176">
        <v>0</v>
      </c>
      <c r="AG61" s="176">
        <v>0</v>
      </c>
      <c r="AH61" s="176">
        <v>0</v>
      </c>
      <c r="AI61" s="176">
        <v>19.73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0.28999999999999998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0.22</v>
      </c>
      <c r="AZ61" s="176">
        <v>0.18</v>
      </c>
      <c r="BA61" s="176">
        <v>0.17</v>
      </c>
      <c r="BB61" s="176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0.46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80.3</v>
      </c>
      <c r="AF62" s="176">
        <v>0</v>
      </c>
      <c r="AG62" s="176">
        <v>0</v>
      </c>
      <c r="AH62" s="176">
        <v>0</v>
      </c>
      <c r="AI62" s="176">
        <v>19.73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0.28999999999999998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0.22</v>
      </c>
      <c r="AZ62" s="176">
        <v>0.24</v>
      </c>
      <c r="BA62" s="176">
        <v>0.17</v>
      </c>
      <c r="BB62" s="176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0.46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80.3</v>
      </c>
      <c r="AF63" s="176">
        <v>0</v>
      </c>
      <c r="AG63" s="176">
        <v>0</v>
      </c>
      <c r="AH63" s="176">
        <v>0</v>
      </c>
      <c r="AI63" s="176">
        <v>19.73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0.28999999999999998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0.22</v>
      </c>
      <c r="AZ63" s="176">
        <v>0.24</v>
      </c>
      <c r="BA63" s="176">
        <v>0.17</v>
      </c>
      <c r="BB63" s="176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0.46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80.3</v>
      </c>
      <c r="AF64" s="176">
        <v>0</v>
      </c>
      <c r="AG64" s="176">
        <v>0</v>
      </c>
      <c r="AH64" s="176">
        <v>0</v>
      </c>
      <c r="AI64" s="176">
        <v>19.73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0.28999999999999998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0.22</v>
      </c>
      <c r="AZ64" s="176">
        <v>0.24</v>
      </c>
      <c r="BA64" s="176">
        <v>0.17</v>
      </c>
      <c r="BB64" s="176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0.47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0.01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1.58</v>
      </c>
      <c r="AB65" s="176">
        <v>0</v>
      </c>
      <c r="AC65" s="176">
        <v>0</v>
      </c>
      <c r="AD65" s="176">
        <v>0</v>
      </c>
      <c r="AE65" s="176">
        <v>80.3</v>
      </c>
      <c r="AF65" s="176">
        <v>0</v>
      </c>
      <c r="AG65" s="176">
        <v>0</v>
      </c>
      <c r="AH65" s="176">
        <v>0</v>
      </c>
      <c r="AI65" s="176">
        <v>19.73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0.39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0.22</v>
      </c>
      <c r="AZ65" s="176">
        <v>0.24</v>
      </c>
      <c r="BA65" s="176">
        <v>0.17</v>
      </c>
      <c r="BB65" s="176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0.47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0.01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1.55</v>
      </c>
      <c r="AB66" s="176">
        <v>0</v>
      </c>
      <c r="AC66" s="176">
        <v>0</v>
      </c>
      <c r="AD66" s="176">
        <v>0</v>
      </c>
      <c r="AE66" s="176">
        <v>80.3</v>
      </c>
      <c r="AF66" s="176">
        <v>0</v>
      </c>
      <c r="AG66" s="176">
        <v>0</v>
      </c>
      <c r="AH66" s="176">
        <v>0</v>
      </c>
      <c r="AI66" s="176">
        <v>19.73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0.39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0.22</v>
      </c>
      <c r="AZ66" s="176">
        <v>0.24</v>
      </c>
      <c r="BA66" s="176">
        <v>0.17</v>
      </c>
      <c r="BB66" s="176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0.47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1.55</v>
      </c>
      <c r="AB67" s="176">
        <v>0</v>
      </c>
      <c r="AC67" s="176">
        <v>0</v>
      </c>
      <c r="AD67" s="176">
        <v>0</v>
      </c>
      <c r="AE67" s="176">
        <v>80.3</v>
      </c>
      <c r="AF67" s="176">
        <v>0</v>
      </c>
      <c r="AG67" s="176">
        <v>0</v>
      </c>
      <c r="AH67" s="176">
        <v>0</v>
      </c>
      <c r="AI67" s="176">
        <v>19.73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0.39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0.22</v>
      </c>
      <c r="AZ67" s="176">
        <v>0.23</v>
      </c>
      <c r="BA67" s="176">
        <v>0.17</v>
      </c>
      <c r="BB67" s="176">
        <v>0.14000000000000001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0.47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80.3</v>
      </c>
      <c r="AF68" s="176">
        <v>0</v>
      </c>
      <c r="AG68" s="176">
        <v>0</v>
      </c>
      <c r="AH68" s="176">
        <v>0</v>
      </c>
      <c r="AI68" s="176">
        <v>19.73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0.39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0.22</v>
      </c>
      <c r="AZ68" s="176">
        <v>0.24</v>
      </c>
      <c r="BA68" s="176">
        <v>0.17</v>
      </c>
      <c r="BB68" s="176">
        <v>0.14000000000000001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0.47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80.3</v>
      </c>
      <c r="AF69" s="176">
        <v>0</v>
      </c>
      <c r="AG69" s="176">
        <v>0</v>
      </c>
      <c r="AH69" s="176">
        <v>0</v>
      </c>
      <c r="AI69" s="176">
        <v>19.73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0.39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0.22</v>
      </c>
      <c r="AZ69" s="176">
        <v>0.24</v>
      </c>
      <c r="BA69" s="176">
        <v>0.17</v>
      </c>
      <c r="BB69" s="176">
        <v>0.14000000000000001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0.47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80.3</v>
      </c>
      <c r="AF70" s="176">
        <v>0</v>
      </c>
      <c r="AG70" s="176">
        <v>0</v>
      </c>
      <c r="AH70" s="176">
        <v>0</v>
      </c>
      <c r="AI70" s="176">
        <v>19.73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0.39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0.22</v>
      </c>
      <c r="AZ70" s="176">
        <v>0.24</v>
      </c>
      <c r="BA70" s="176">
        <v>0.17</v>
      </c>
      <c r="BB70" s="176">
        <v>0.14000000000000001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0.47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1.58</v>
      </c>
      <c r="AB71" s="176">
        <v>0</v>
      </c>
      <c r="AC71" s="176">
        <v>0</v>
      </c>
      <c r="AD71" s="176">
        <v>0</v>
      </c>
      <c r="AE71" s="176">
        <v>80.3</v>
      </c>
      <c r="AF71" s="176">
        <v>0</v>
      </c>
      <c r="AG71" s="176">
        <v>0</v>
      </c>
      <c r="AH71" s="176">
        <v>0</v>
      </c>
      <c r="AI71" s="176">
        <v>19.73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0.28999999999999998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0.24</v>
      </c>
      <c r="BA71" s="176">
        <v>0.17</v>
      </c>
      <c r="BB71" s="176">
        <v>0.14000000000000001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0.47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1.58</v>
      </c>
      <c r="AB72" s="176">
        <v>0</v>
      </c>
      <c r="AC72" s="176">
        <v>0</v>
      </c>
      <c r="AD72" s="176">
        <v>0</v>
      </c>
      <c r="AE72" s="176">
        <v>80.3</v>
      </c>
      <c r="AF72" s="176">
        <v>0</v>
      </c>
      <c r="AG72" s="176">
        <v>0</v>
      </c>
      <c r="AH72" s="176">
        <v>0</v>
      </c>
      <c r="AI72" s="176">
        <v>19.73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0.28999999999999998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0.24</v>
      </c>
      <c r="BA72" s="176">
        <v>0.17</v>
      </c>
      <c r="BB72" s="176">
        <v>0.14000000000000001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0.46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80.3</v>
      </c>
      <c r="AF73" s="176">
        <v>0</v>
      </c>
      <c r="AG73" s="176">
        <v>0</v>
      </c>
      <c r="AH73" s="176">
        <v>0</v>
      </c>
      <c r="AI73" s="176">
        <v>19.73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0.28999999999999998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0.24</v>
      </c>
      <c r="BA73" s="176">
        <v>0.17</v>
      </c>
      <c r="BB73" s="176">
        <v>0.14000000000000001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0.46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1.58</v>
      </c>
      <c r="AB74" s="176">
        <v>0</v>
      </c>
      <c r="AC74" s="176">
        <v>0</v>
      </c>
      <c r="AD74" s="176">
        <v>0</v>
      </c>
      <c r="AE74" s="176">
        <v>80.3</v>
      </c>
      <c r="AF74" s="176">
        <v>0</v>
      </c>
      <c r="AG74" s="176">
        <v>0</v>
      </c>
      <c r="AH74" s="176">
        <v>0</v>
      </c>
      <c r="AI74" s="176">
        <v>19.73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0.28999999999999998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0.24</v>
      </c>
      <c r="BA74" s="176">
        <v>0.17</v>
      </c>
      <c r="BB74" s="176">
        <v>0.14000000000000001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0.47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1.58</v>
      </c>
      <c r="AB75" s="176">
        <v>0</v>
      </c>
      <c r="AC75" s="176">
        <v>0</v>
      </c>
      <c r="AD75" s="176">
        <v>0</v>
      </c>
      <c r="AE75" s="176">
        <v>80.3</v>
      </c>
      <c r="AF75" s="176">
        <v>0</v>
      </c>
      <c r="AG75" s="176">
        <v>0</v>
      </c>
      <c r="AH75" s="176">
        <v>0</v>
      </c>
      <c r="AI75" s="176">
        <v>19.73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0.28999999999999998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0.22</v>
      </c>
      <c r="AZ75" s="176">
        <v>0.24</v>
      </c>
      <c r="BA75" s="176">
        <v>0.17</v>
      </c>
      <c r="BB75" s="176">
        <v>0.14000000000000001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0.46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1.58</v>
      </c>
      <c r="AB76" s="176">
        <v>0</v>
      </c>
      <c r="AC76" s="176">
        <v>0</v>
      </c>
      <c r="AD76" s="176">
        <v>0</v>
      </c>
      <c r="AE76" s="176">
        <v>80</v>
      </c>
      <c r="AF76" s="176">
        <v>0</v>
      </c>
      <c r="AG76" s="176">
        <v>0</v>
      </c>
      <c r="AH76" s="176">
        <v>0</v>
      </c>
      <c r="AI76" s="176">
        <v>19.73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0.28999999999999998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0.22</v>
      </c>
      <c r="AZ76" s="176">
        <v>0.24</v>
      </c>
      <c r="BA76" s="176">
        <v>0.17</v>
      </c>
      <c r="BB76" s="176">
        <v>0.14000000000000001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0.46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1.58</v>
      </c>
      <c r="AB77" s="176">
        <v>0</v>
      </c>
      <c r="AC77" s="176">
        <v>0</v>
      </c>
      <c r="AD77" s="176">
        <v>0</v>
      </c>
      <c r="AE77" s="176">
        <v>80.3</v>
      </c>
      <c r="AF77" s="176">
        <v>0</v>
      </c>
      <c r="AG77" s="176">
        <v>0</v>
      </c>
      <c r="AH77" s="176">
        <v>0</v>
      </c>
      <c r="AI77" s="176">
        <v>19.73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0.28999999999999998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0.22</v>
      </c>
      <c r="AZ77" s="176">
        <v>0.24</v>
      </c>
      <c r="BA77" s="176">
        <v>0.17</v>
      </c>
      <c r="BB77" s="176">
        <v>0.14000000000000001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0.46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1.58</v>
      </c>
      <c r="AB78" s="176">
        <v>0</v>
      </c>
      <c r="AC78" s="176">
        <v>0</v>
      </c>
      <c r="AD78" s="176">
        <v>0</v>
      </c>
      <c r="AE78" s="176">
        <v>80.3</v>
      </c>
      <c r="AF78" s="176">
        <v>0</v>
      </c>
      <c r="AG78" s="176">
        <v>0</v>
      </c>
      <c r="AH78" s="176">
        <v>0</v>
      </c>
      <c r="AI78" s="176">
        <v>19.73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0.28999999999999998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0.22</v>
      </c>
      <c r="AZ78" s="176">
        <v>0.24</v>
      </c>
      <c r="BA78" s="176">
        <v>0.17</v>
      </c>
      <c r="BB78" s="176">
        <v>0.14000000000000001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0.46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1.58</v>
      </c>
      <c r="AB79" s="176">
        <v>0</v>
      </c>
      <c r="AC79" s="176">
        <v>0</v>
      </c>
      <c r="AD79" s="176">
        <v>0</v>
      </c>
      <c r="AE79" s="176">
        <v>80.3</v>
      </c>
      <c r="AF79" s="176">
        <v>0</v>
      </c>
      <c r="AG79" s="176">
        <v>0</v>
      </c>
      <c r="AH79" s="176">
        <v>0</v>
      </c>
      <c r="AI79" s="176">
        <v>19.63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0.28999999999999998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0.24</v>
      </c>
      <c r="BA79" s="176">
        <v>0.17</v>
      </c>
      <c r="BB79" s="176">
        <v>0.11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0.46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1.58</v>
      </c>
      <c r="AB80" s="176">
        <v>0</v>
      </c>
      <c r="AC80" s="176">
        <v>0</v>
      </c>
      <c r="AD80" s="176">
        <v>0</v>
      </c>
      <c r="AE80" s="176">
        <v>80.3</v>
      </c>
      <c r="AF80" s="176">
        <v>0</v>
      </c>
      <c r="AG80" s="176">
        <v>0</v>
      </c>
      <c r="AH80" s="176">
        <v>0</v>
      </c>
      <c r="AI80" s="176">
        <v>19.63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0.28999999999999998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0.24</v>
      </c>
      <c r="BA80" s="176">
        <v>0.17</v>
      </c>
      <c r="BB80" s="176">
        <v>0.11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0.46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1.58</v>
      </c>
      <c r="AB81" s="176">
        <v>0</v>
      </c>
      <c r="AC81" s="176">
        <v>0</v>
      </c>
      <c r="AD81" s="176">
        <v>0</v>
      </c>
      <c r="AE81" s="176">
        <v>80.3</v>
      </c>
      <c r="AF81" s="176">
        <v>0</v>
      </c>
      <c r="AG81" s="176">
        <v>0</v>
      </c>
      <c r="AH81" s="176">
        <v>0</v>
      </c>
      <c r="AI81" s="176">
        <v>19.63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0.28999999999999998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0.22</v>
      </c>
      <c r="AZ81" s="176">
        <v>0.24</v>
      </c>
      <c r="BA81" s="176">
        <v>0.17</v>
      </c>
      <c r="BB81" s="176">
        <v>0.11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0.46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1.58</v>
      </c>
      <c r="AB82" s="176">
        <v>0</v>
      </c>
      <c r="AC82" s="176">
        <v>0</v>
      </c>
      <c r="AD82" s="176">
        <v>0</v>
      </c>
      <c r="AE82" s="176">
        <v>80.3</v>
      </c>
      <c r="AF82" s="176">
        <v>0</v>
      </c>
      <c r="AG82" s="176">
        <v>0</v>
      </c>
      <c r="AH82" s="176">
        <v>0</v>
      </c>
      <c r="AI82" s="176">
        <v>19.63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0.28999999999999998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0.22</v>
      </c>
      <c r="AZ82" s="176">
        <v>0.24</v>
      </c>
      <c r="BA82" s="176">
        <v>0.17</v>
      </c>
      <c r="BB82" s="176">
        <v>0.11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0.46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1.58</v>
      </c>
      <c r="AB83" s="176">
        <v>0</v>
      </c>
      <c r="AC83" s="176">
        <v>0</v>
      </c>
      <c r="AD83" s="176">
        <v>0</v>
      </c>
      <c r="AE83" s="176">
        <v>80.3</v>
      </c>
      <c r="AF83" s="176">
        <v>0</v>
      </c>
      <c r="AG83" s="176">
        <v>0</v>
      </c>
      <c r="AH83" s="176">
        <v>0</v>
      </c>
      <c r="AI83" s="176">
        <v>19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0.28999999999999998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0.22</v>
      </c>
      <c r="AZ83" s="176">
        <v>0.24</v>
      </c>
      <c r="BA83" s="176">
        <v>0.17</v>
      </c>
      <c r="BB83" s="176">
        <v>0.11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0.46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80.3</v>
      </c>
      <c r="AF84" s="176">
        <v>0</v>
      </c>
      <c r="AG84" s="176">
        <v>0</v>
      </c>
      <c r="AH84" s="176">
        <v>0</v>
      </c>
      <c r="AI84" s="176">
        <v>19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0.28999999999999998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0.22</v>
      </c>
      <c r="AZ84" s="176">
        <v>0.24</v>
      </c>
      <c r="BA84" s="176">
        <v>0.17</v>
      </c>
      <c r="BB84" s="176">
        <v>0.11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0.46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80.3</v>
      </c>
      <c r="AF85" s="176">
        <v>0</v>
      </c>
      <c r="AG85" s="176">
        <v>0</v>
      </c>
      <c r="AH85" s="176">
        <v>0</v>
      </c>
      <c r="AI85" s="176">
        <v>18.809999999999999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0.28999999999999998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0.22</v>
      </c>
      <c r="AZ85" s="176">
        <v>0.24</v>
      </c>
      <c r="BA85" s="176">
        <v>0.17</v>
      </c>
      <c r="BB85" s="176">
        <v>0.11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0.46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80.3</v>
      </c>
      <c r="AF86" s="176">
        <v>0</v>
      </c>
      <c r="AG86" s="176">
        <v>0</v>
      </c>
      <c r="AH86" s="176">
        <v>0</v>
      </c>
      <c r="AI86" s="176">
        <v>18.809999999999999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0.28999999999999998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0.22</v>
      </c>
      <c r="AZ86" s="176">
        <v>0.24</v>
      </c>
      <c r="BA86" s="176">
        <v>0.17</v>
      </c>
      <c r="BB86" s="176">
        <v>0.11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0.46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80.3</v>
      </c>
      <c r="AF87" s="176">
        <v>0</v>
      </c>
      <c r="AG87" s="176">
        <v>0</v>
      </c>
      <c r="AH87" s="176">
        <v>0</v>
      </c>
      <c r="AI87" s="176">
        <v>18.809999999999999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0.28999999999999998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0.22</v>
      </c>
      <c r="AZ87" s="176">
        <v>0.24</v>
      </c>
      <c r="BA87" s="176">
        <v>0.17</v>
      </c>
      <c r="BB87" s="176">
        <v>0.11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0.46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80.3</v>
      </c>
      <c r="AF88" s="176">
        <v>0</v>
      </c>
      <c r="AG88" s="176">
        <v>0</v>
      </c>
      <c r="AH88" s="176">
        <v>0</v>
      </c>
      <c r="AI88" s="176">
        <v>18.809999999999999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0.28999999999999998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0.22</v>
      </c>
      <c r="AZ88" s="176">
        <v>0.24</v>
      </c>
      <c r="BA88" s="176">
        <v>0.17</v>
      </c>
      <c r="BB88" s="176">
        <v>0.11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0.46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80.3</v>
      </c>
      <c r="AF89" s="176">
        <v>0</v>
      </c>
      <c r="AG89" s="176">
        <v>0</v>
      </c>
      <c r="AH89" s="176">
        <v>0</v>
      </c>
      <c r="AI89" s="176">
        <v>19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0.28999999999999998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0.22</v>
      </c>
      <c r="AZ89" s="176">
        <v>0.24</v>
      </c>
      <c r="BA89" s="176">
        <v>0.17</v>
      </c>
      <c r="BB89" s="176">
        <v>0.11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0.46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80.3</v>
      </c>
      <c r="AF90" s="176">
        <v>0</v>
      </c>
      <c r="AG90" s="176">
        <v>0</v>
      </c>
      <c r="AH90" s="176">
        <v>0</v>
      </c>
      <c r="AI90" s="176">
        <v>19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0.28999999999999998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0.22</v>
      </c>
      <c r="AZ90" s="176">
        <v>0.24</v>
      </c>
      <c r="BA90" s="176">
        <v>0.17</v>
      </c>
      <c r="BB90" s="176">
        <v>0.11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0.46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80.3</v>
      </c>
      <c r="AF91" s="176">
        <v>0</v>
      </c>
      <c r="AG91" s="176">
        <v>0</v>
      </c>
      <c r="AH91" s="176">
        <v>0</v>
      </c>
      <c r="AI91" s="176">
        <v>19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0.28999999999999998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0.22</v>
      </c>
      <c r="AZ91" s="176">
        <v>0.24</v>
      </c>
      <c r="BA91" s="176">
        <v>0.17</v>
      </c>
      <c r="BB91" s="176">
        <v>0.12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0.46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80.3</v>
      </c>
      <c r="AF92" s="176">
        <v>0</v>
      </c>
      <c r="AG92" s="176">
        <v>0</v>
      </c>
      <c r="AH92" s="176">
        <v>0</v>
      </c>
      <c r="AI92" s="176">
        <v>19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0.28999999999999998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0.22</v>
      </c>
      <c r="AZ92" s="176">
        <v>0.24</v>
      </c>
      <c r="BA92" s="176">
        <v>0.17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0.46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80.3</v>
      </c>
      <c r="AF93" s="176">
        <v>0</v>
      </c>
      <c r="AG93" s="176">
        <v>0</v>
      </c>
      <c r="AH93" s="176">
        <v>0</v>
      </c>
      <c r="AI93" s="176">
        <v>19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0.28999999999999998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0.22</v>
      </c>
      <c r="AZ93" s="176">
        <v>0.24</v>
      </c>
      <c r="BA93" s="176">
        <v>0.17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0.46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80.3</v>
      </c>
      <c r="AF94" s="176">
        <v>0</v>
      </c>
      <c r="AG94" s="176">
        <v>0</v>
      </c>
      <c r="AH94" s="176">
        <v>0</v>
      </c>
      <c r="AI94" s="176">
        <v>19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0.28999999999999998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0.22</v>
      </c>
      <c r="AZ94" s="176">
        <v>0.24</v>
      </c>
      <c r="BA94" s="176">
        <v>0.17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0.46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80.3</v>
      </c>
      <c r="AF95" s="176">
        <v>0</v>
      </c>
      <c r="AG95" s="176">
        <v>0</v>
      </c>
      <c r="AH95" s="176">
        <v>0</v>
      </c>
      <c r="AI95" s="176">
        <v>19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0.28999999999999998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0.22</v>
      </c>
      <c r="AZ95" s="176">
        <v>0.24</v>
      </c>
      <c r="BA95" s="176">
        <v>0.17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0.46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80.3</v>
      </c>
      <c r="AF96" s="176">
        <v>0</v>
      </c>
      <c r="AG96" s="176">
        <v>0</v>
      </c>
      <c r="AH96" s="176">
        <v>0</v>
      </c>
      <c r="AI96" s="176">
        <v>19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0.28999999999999998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0.22</v>
      </c>
      <c r="AZ96" s="176">
        <v>0.24</v>
      </c>
      <c r="BA96" s="176">
        <v>0.17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0.46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80.3</v>
      </c>
      <c r="AF97" s="176">
        <v>0</v>
      </c>
      <c r="AG97" s="176">
        <v>0</v>
      </c>
      <c r="AH97" s="176">
        <v>0</v>
      </c>
      <c r="AI97" s="176">
        <v>19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0.28999999999999998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0.22</v>
      </c>
      <c r="AZ97" s="176">
        <v>0.24</v>
      </c>
      <c r="BA97" s="176">
        <v>0.17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0.46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80.3</v>
      </c>
      <c r="AF98" s="176">
        <v>0</v>
      </c>
      <c r="AG98" s="176">
        <v>0</v>
      </c>
      <c r="AH98" s="176">
        <v>0</v>
      </c>
      <c r="AI98" s="176">
        <v>19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0.28999999999999998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0.22</v>
      </c>
      <c r="AZ98" s="176">
        <v>0.24</v>
      </c>
      <c r="BA98" s="176">
        <v>0.17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2.5000000000000002E-6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1.1152500000000001E-2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4.7500000000000032E-4</v>
      </c>
      <c r="R99">
        <f t="shared" si="0"/>
        <v>1.6775000000000017E-3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3.9717500000000051E-2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1.9271250000000029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0.47827999999999998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8.3874999999999974E-3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5.2799999999999982E-3</v>
      </c>
      <c r="AZ99">
        <f t="shared" si="0"/>
        <v>5.1299999999999922E-3</v>
      </c>
      <c r="BA99">
        <f t="shared" si="0"/>
        <v>4.0799999999999994E-3</v>
      </c>
      <c r="BB99">
        <f t="shared" si="0"/>
        <v>3.2175000000000003E-3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16.059999999999999</v>
      </c>
      <c r="AF3" s="176">
        <v>0</v>
      </c>
      <c r="AG3" s="176">
        <v>0</v>
      </c>
      <c r="AH3" s="176">
        <v>0</v>
      </c>
      <c r="AI3" s="176">
        <v>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16.059999999999999</v>
      </c>
      <c r="AF4" s="176">
        <v>0</v>
      </c>
      <c r="AG4" s="176">
        <v>0</v>
      </c>
      <c r="AH4" s="176">
        <v>0</v>
      </c>
      <c r="AI4" s="176">
        <v>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16.059999999999999</v>
      </c>
      <c r="AF5" s="176">
        <v>0</v>
      </c>
      <c r="AG5" s="176">
        <v>0</v>
      </c>
      <c r="AH5" s="176">
        <v>0</v>
      </c>
      <c r="AI5" s="176">
        <v>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16.059999999999999</v>
      </c>
      <c r="AF6" s="176">
        <v>0</v>
      </c>
      <c r="AG6" s="176">
        <v>0</v>
      </c>
      <c r="AH6" s="176">
        <v>0</v>
      </c>
      <c r="AI6" s="176">
        <v>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16.059999999999999</v>
      </c>
      <c r="AF7" s="176">
        <v>0</v>
      </c>
      <c r="AG7" s="176">
        <v>0</v>
      </c>
      <c r="AH7" s="176">
        <v>0</v>
      </c>
      <c r="AI7" s="176">
        <v>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16.059999999999999</v>
      </c>
      <c r="AF8" s="176">
        <v>0</v>
      </c>
      <c r="AG8" s="176">
        <v>0</v>
      </c>
      <c r="AH8" s="176">
        <v>0</v>
      </c>
      <c r="AI8" s="176">
        <v>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16.059999999999999</v>
      </c>
      <c r="AF9" s="176">
        <v>0</v>
      </c>
      <c r="AG9" s="176">
        <v>0</v>
      </c>
      <c r="AH9" s="176">
        <v>0</v>
      </c>
      <c r="AI9" s="176">
        <v>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16.059999999999999</v>
      </c>
      <c r="AF10" s="176">
        <v>0</v>
      </c>
      <c r="AG10" s="176">
        <v>0</v>
      </c>
      <c r="AH10" s="176">
        <v>0</v>
      </c>
      <c r="AI10" s="176">
        <v>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16.059999999999999</v>
      </c>
      <c r="AF11" s="176">
        <v>0</v>
      </c>
      <c r="AG11" s="176">
        <v>0</v>
      </c>
      <c r="AH11" s="176">
        <v>0</v>
      </c>
      <c r="AI11" s="176">
        <v>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16.059999999999999</v>
      </c>
      <c r="AF12" s="176">
        <v>0</v>
      </c>
      <c r="AG12" s="176">
        <v>0</v>
      </c>
      <c r="AH12" s="176">
        <v>0</v>
      </c>
      <c r="AI12" s="176">
        <v>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16.059999999999999</v>
      </c>
      <c r="AF13" s="176">
        <v>0</v>
      </c>
      <c r="AG13" s="176">
        <v>0</v>
      </c>
      <c r="AH13" s="176">
        <v>0</v>
      </c>
      <c r="AI13" s="176">
        <v>5.13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16.059999999999999</v>
      </c>
      <c r="AF14" s="176">
        <v>0</v>
      </c>
      <c r="AG14" s="176">
        <v>0</v>
      </c>
      <c r="AH14" s="176">
        <v>0</v>
      </c>
      <c r="AI14" s="176">
        <v>5.13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16.059999999999999</v>
      </c>
      <c r="AF15" s="176">
        <v>0</v>
      </c>
      <c r="AG15" s="176">
        <v>0</v>
      </c>
      <c r="AH15" s="176">
        <v>0</v>
      </c>
      <c r="AI15" s="176">
        <v>5.13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16.059999999999999</v>
      </c>
      <c r="AF16" s="176">
        <v>0</v>
      </c>
      <c r="AG16" s="176">
        <v>0</v>
      </c>
      <c r="AH16" s="176">
        <v>0</v>
      </c>
      <c r="AI16" s="176">
        <v>5.13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16.059999999999999</v>
      </c>
      <c r="AF17" s="176">
        <v>0</v>
      </c>
      <c r="AG17" s="176">
        <v>0</v>
      </c>
      <c r="AH17" s="176">
        <v>0</v>
      </c>
      <c r="AI17" s="176">
        <v>5.13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16.059999999999999</v>
      </c>
      <c r="AF18" s="176">
        <v>0</v>
      </c>
      <c r="AG18" s="176">
        <v>0</v>
      </c>
      <c r="AH18" s="176">
        <v>0</v>
      </c>
      <c r="AI18" s="176">
        <v>5.13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16.059999999999999</v>
      </c>
      <c r="AF19" s="176">
        <v>0</v>
      </c>
      <c r="AG19" s="176">
        <v>0</v>
      </c>
      <c r="AH19" s="176">
        <v>0</v>
      </c>
      <c r="AI19" s="176">
        <v>5.13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16.059999999999999</v>
      </c>
      <c r="AF20" s="176">
        <v>0</v>
      </c>
      <c r="AG20" s="176">
        <v>0</v>
      </c>
      <c r="AH20" s="176">
        <v>0</v>
      </c>
      <c r="AI20" s="176">
        <v>5.13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16.059999999999999</v>
      </c>
      <c r="AF21" s="176">
        <v>0</v>
      </c>
      <c r="AG21" s="176">
        <v>0</v>
      </c>
      <c r="AH21" s="176">
        <v>0</v>
      </c>
      <c r="AI21" s="176">
        <v>5.13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16.059999999999999</v>
      </c>
      <c r="AF22" s="176">
        <v>0</v>
      </c>
      <c r="AG22" s="176">
        <v>0</v>
      </c>
      <c r="AH22" s="176">
        <v>0</v>
      </c>
      <c r="AI22" s="176">
        <v>5.13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16.059999999999999</v>
      </c>
      <c r="AF23" s="176">
        <v>0</v>
      </c>
      <c r="AG23" s="176">
        <v>0</v>
      </c>
      <c r="AH23" s="176">
        <v>0</v>
      </c>
      <c r="AI23" s="176">
        <v>5.13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16.059999999999999</v>
      </c>
      <c r="AF24" s="176">
        <v>0</v>
      </c>
      <c r="AG24" s="176">
        <v>0</v>
      </c>
      <c r="AH24" s="176">
        <v>0</v>
      </c>
      <c r="AI24" s="176">
        <v>5.13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16.059999999999999</v>
      </c>
      <c r="AF25" s="176">
        <v>0</v>
      </c>
      <c r="AG25" s="176">
        <v>0</v>
      </c>
      <c r="AH25" s="176">
        <v>0</v>
      </c>
      <c r="AI25" s="176">
        <v>5.13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16.059999999999999</v>
      </c>
      <c r="AF26" s="176">
        <v>0</v>
      </c>
      <c r="AG26" s="176">
        <v>0</v>
      </c>
      <c r="AH26" s="176">
        <v>0</v>
      </c>
      <c r="AI26" s="176">
        <v>5.13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16.059999999999999</v>
      </c>
      <c r="AF27" s="176">
        <v>0</v>
      </c>
      <c r="AG27" s="176">
        <v>0</v>
      </c>
      <c r="AH27" s="176">
        <v>0</v>
      </c>
      <c r="AI27" s="176">
        <v>5.13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16.059999999999999</v>
      </c>
      <c r="AF28" s="176">
        <v>0</v>
      </c>
      <c r="AG28" s="176">
        <v>0</v>
      </c>
      <c r="AH28" s="176">
        <v>0</v>
      </c>
      <c r="AI28" s="176">
        <v>5.13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16.059999999999999</v>
      </c>
      <c r="AF29" s="176">
        <v>0</v>
      </c>
      <c r="AG29" s="176">
        <v>0</v>
      </c>
      <c r="AH29" s="176">
        <v>0</v>
      </c>
      <c r="AI29" s="176">
        <v>5.13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16.059999999999999</v>
      </c>
      <c r="AF30" s="176">
        <v>0</v>
      </c>
      <c r="AG30" s="176">
        <v>0</v>
      </c>
      <c r="AH30" s="176">
        <v>0</v>
      </c>
      <c r="AI30" s="176">
        <v>5.13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16.059999999999999</v>
      </c>
      <c r="AF31" s="176">
        <v>0</v>
      </c>
      <c r="AG31" s="176">
        <v>0</v>
      </c>
      <c r="AH31" s="176">
        <v>0</v>
      </c>
      <c r="AI31" s="176">
        <v>5.13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16.059999999999999</v>
      </c>
      <c r="AF32" s="176">
        <v>0</v>
      </c>
      <c r="AG32" s="176">
        <v>0</v>
      </c>
      <c r="AH32" s="176">
        <v>0</v>
      </c>
      <c r="AI32" s="176">
        <v>5.13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16.059999999999999</v>
      </c>
      <c r="AF33" s="176">
        <v>0</v>
      </c>
      <c r="AG33" s="176">
        <v>0</v>
      </c>
      <c r="AH33" s="176">
        <v>0</v>
      </c>
      <c r="AI33" s="176">
        <v>5.13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16.059999999999999</v>
      </c>
      <c r="AF34" s="176">
        <v>0</v>
      </c>
      <c r="AG34" s="176">
        <v>0</v>
      </c>
      <c r="AH34" s="176">
        <v>0</v>
      </c>
      <c r="AI34" s="176">
        <v>5.13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16.059999999999999</v>
      </c>
      <c r="AF35" s="176">
        <v>0</v>
      </c>
      <c r="AG35" s="176">
        <v>0</v>
      </c>
      <c r="AH35" s="176">
        <v>0</v>
      </c>
      <c r="AI35" s="176">
        <v>5.13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16.059999999999999</v>
      </c>
      <c r="AF36" s="176">
        <v>0</v>
      </c>
      <c r="AG36" s="176">
        <v>0</v>
      </c>
      <c r="AH36" s="176">
        <v>0</v>
      </c>
      <c r="AI36" s="176">
        <v>5.13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16.059999999999999</v>
      </c>
      <c r="AF37" s="176">
        <v>0</v>
      </c>
      <c r="AG37" s="176">
        <v>0</v>
      </c>
      <c r="AH37" s="176">
        <v>0</v>
      </c>
      <c r="AI37" s="176">
        <v>5.13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16.059999999999999</v>
      </c>
      <c r="AF38" s="176">
        <v>0</v>
      </c>
      <c r="AG38" s="176">
        <v>0</v>
      </c>
      <c r="AH38" s="176">
        <v>0</v>
      </c>
      <c r="AI38" s="176">
        <v>5.13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16.059999999999999</v>
      </c>
      <c r="AF39" s="176">
        <v>0</v>
      </c>
      <c r="AG39" s="176">
        <v>0</v>
      </c>
      <c r="AH39" s="176">
        <v>0</v>
      </c>
      <c r="AI39" s="176">
        <v>5.13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16.059999999999999</v>
      </c>
      <c r="AF40" s="176">
        <v>0</v>
      </c>
      <c r="AG40" s="176">
        <v>0</v>
      </c>
      <c r="AH40" s="176">
        <v>0</v>
      </c>
      <c r="AI40" s="176">
        <v>5.13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16.059999999999999</v>
      </c>
      <c r="AF41" s="176">
        <v>0</v>
      </c>
      <c r="AG41" s="176">
        <v>0</v>
      </c>
      <c r="AH41" s="176">
        <v>0</v>
      </c>
      <c r="AI41" s="176">
        <v>5.13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16.059999999999999</v>
      </c>
      <c r="AF42" s="176">
        <v>0</v>
      </c>
      <c r="AG42" s="176">
        <v>0</v>
      </c>
      <c r="AH42" s="176">
        <v>0</v>
      </c>
      <c r="AI42" s="176">
        <v>5.13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16.059999999999999</v>
      </c>
      <c r="AF43" s="176">
        <v>0</v>
      </c>
      <c r="AG43" s="176">
        <v>0</v>
      </c>
      <c r="AH43" s="176">
        <v>0</v>
      </c>
      <c r="AI43" s="176">
        <v>5.13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16.059999999999999</v>
      </c>
      <c r="AF44" s="176">
        <v>0</v>
      </c>
      <c r="AG44" s="176">
        <v>0</v>
      </c>
      <c r="AH44" s="176">
        <v>0</v>
      </c>
      <c r="AI44" s="176">
        <v>5.13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16.059999999999999</v>
      </c>
      <c r="AF45" s="176">
        <v>0</v>
      </c>
      <c r="AG45" s="176">
        <v>0</v>
      </c>
      <c r="AH45" s="176">
        <v>0</v>
      </c>
      <c r="AI45" s="176">
        <v>5.13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16.059999999999999</v>
      </c>
      <c r="AF46" s="176">
        <v>0</v>
      </c>
      <c r="AG46" s="176">
        <v>0</v>
      </c>
      <c r="AH46" s="176">
        <v>0</v>
      </c>
      <c r="AI46" s="176">
        <v>5.13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16.059999999999999</v>
      </c>
      <c r="AF47" s="176">
        <v>0</v>
      </c>
      <c r="AG47" s="176">
        <v>0</v>
      </c>
      <c r="AH47" s="176">
        <v>0</v>
      </c>
      <c r="AI47" s="176">
        <v>5.13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16.059999999999999</v>
      </c>
      <c r="AF48" s="176">
        <v>0</v>
      </c>
      <c r="AG48" s="176">
        <v>0</v>
      </c>
      <c r="AH48" s="176">
        <v>0</v>
      </c>
      <c r="AI48" s="176">
        <v>5.13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16.059999999999999</v>
      </c>
      <c r="AF49" s="176">
        <v>0</v>
      </c>
      <c r="AG49" s="176">
        <v>0</v>
      </c>
      <c r="AH49" s="176">
        <v>0</v>
      </c>
      <c r="AI49" s="176">
        <v>5.13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16.059999999999999</v>
      </c>
      <c r="AF50" s="176">
        <v>0</v>
      </c>
      <c r="AG50" s="176">
        <v>0</v>
      </c>
      <c r="AH50" s="176">
        <v>0</v>
      </c>
      <c r="AI50" s="176">
        <v>5.13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16.059999999999999</v>
      </c>
      <c r="AF51" s="176">
        <v>0</v>
      </c>
      <c r="AG51" s="176">
        <v>0</v>
      </c>
      <c r="AH51" s="176">
        <v>0</v>
      </c>
      <c r="AI51" s="176">
        <v>5.13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16.059999999999999</v>
      </c>
      <c r="AF52" s="176">
        <v>0</v>
      </c>
      <c r="AG52" s="176">
        <v>0</v>
      </c>
      <c r="AH52" s="176">
        <v>0</v>
      </c>
      <c r="AI52" s="176">
        <v>5.13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16.059999999999999</v>
      </c>
      <c r="AF53" s="176">
        <v>0</v>
      </c>
      <c r="AG53" s="176">
        <v>0</v>
      </c>
      <c r="AH53" s="176">
        <v>0</v>
      </c>
      <c r="AI53" s="176">
        <v>5.13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16.059999999999999</v>
      </c>
      <c r="AF54" s="176">
        <v>0</v>
      </c>
      <c r="AG54" s="176">
        <v>0</v>
      </c>
      <c r="AH54" s="176">
        <v>0</v>
      </c>
      <c r="AI54" s="176">
        <v>5.13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16.059999999999999</v>
      </c>
      <c r="AF55" s="176">
        <v>0</v>
      </c>
      <c r="AG55" s="176">
        <v>0</v>
      </c>
      <c r="AH55" s="176">
        <v>0</v>
      </c>
      <c r="AI55" s="176">
        <v>5.13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16.059999999999999</v>
      </c>
      <c r="AF56" s="176">
        <v>0</v>
      </c>
      <c r="AG56" s="176">
        <v>0</v>
      </c>
      <c r="AH56" s="176">
        <v>0</v>
      </c>
      <c r="AI56" s="176">
        <v>5.13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16.059999999999999</v>
      </c>
      <c r="AF57" s="176">
        <v>0</v>
      </c>
      <c r="AG57" s="176">
        <v>0</v>
      </c>
      <c r="AH57" s="176">
        <v>0</v>
      </c>
      <c r="AI57" s="176">
        <v>5.13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16.059999999999999</v>
      </c>
      <c r="AF58" s="176">
        <v>0</v>
      </c>
      <c r="AG58" s="176">
        <v>0</v>
      </c>
      <c r="AH58" s="176">
        <v>0</v>
      </c>
      <c r="AI58" s="176">
        <v>5.13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16.059999999999999</v>
      </c>
      <c r="AF59" s="176">
        <v>0</v>
      </c>
      <c r="AG59" s="176">
        <v>0</v>
      </c>
      <c r="AH59" s="176">
        <v>0</v>
      </c>
      <c r="AI59" s="176">
        <v>5.13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16.059999999999999</v>
      </c>
      <c r="AF60" s="176">
        <v>0</v>
      </c>
      <c r="AG60" s="176">
        <v>0</v>
      </c>
      <c r="AH60" s="176">
        <v>0</v>
      </c>
      <c r="AI60" s="176">
        <v>5.13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16.059999999999999</v>
      </c>
      <c r="AF61" s="176">
        <v>0</v>
      </c>
      <c r="AG61" s="176">
        <v>0</v>
      </c>
      <c r="AH61" s="176">
        <v>0</v>
      </c>
      <c r="AI61" s="176">
        <v>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16.059999999999999</v>
      </c>
      <c r="AF62" s="176">
        <v>0</v>
      </c>
      <c r="AG62" s="176">
        <v>0</v>
      </c>
      <c r="AH62" s="176">
        <v>0</v>
      </c>
      <c r="AI62" s="176">
        <v>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16.059999999999999</v>
      </c>
      <c r="AF63" s="176">
        <v>0</v>
      </c>
      <c r="AG63" s="176">
        <v>0</v>
      </c>
      <c r="AH63" s="176">
        <v>0</v>
      </c>
      <c r="AI63" s="176">
        <v>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16.059999999999999</v>
      </c>
      <c r="AF64" s="176">
        <v>0</v>
      </c>
      <c r="AG64" s="176">
        <v>0</v>
      </c>
      <c r="AH64" s="176">
        <v>0</v>
      </c>
      <c r="AI64" s="176">
        <v>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16.059999999999999</v>
      </c>
      <c r="AF65" s="176">
        <v>0</v>
      </c>
      <c r="AG65" s="176">
        <v>0</v>
      </c>
      <c r="AH65" s="176">
        <v>0</v>
      </c>
      <c r="AI65" s="176">
        <v>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16.059999999999999</v>
      </c>
      <c r="AF66" s="176">
        <v>0</v>
      </c>
      <c r="AG66" s="176">
        <v>0</v>
      </c>
      <c r="AH66" s="176">
        <v>0</v>
      </c>
      <c r="AI66" s="176">
        <v>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16.059999999999999</v>
      </c>
      <c r="AF67" s="176">
        <v>0</v>
      </c>
      <c r="AG67" s="176">
        <v>0</v>
      </c>
      <c r="AH67" s="176">
        <v>0</v>
      </c>
      <c r="AI67" s="176">
        <v>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16.059999999999999</v>
      </c>
      <c r="AF68" s="176">
        <v>0</v>
      </c>
      <c r="AG68" s="176">
        <v>0</v>
      </c>
      <c r="AH68" s="176">
        <v>0</v>
      </c>
      <c r="AI68" s="176">
        <v>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16.059999999999999</v>
      </c>
      <c r="AF69" s="176">
        <v>0</v>
      </c>
      <c r="AG69" s="176">
        <v>0</v>
      </c>
      <c r="AH69" s="176">
        <v>0</v>
      </c>
      <c r="AI69" s="176">
        <v>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16.059999999999999</v>
      </c>
      <c r="AF70" s="176">
        <v>0</v>
      </c>
      <c r="AG70" s="176">
        <v>0</v>
      </c>
      <c r="AH70" s="176">
        <v>0</v>
      </c>
      <c r="AI70" s="176">
        <v>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16.059999999999999</v>
      </c>
      <c r="AF71" s="176">
        <v>0</v>
      </c>
      <c r="AG71" s="176">
        <v>0</v>
      </c>
      <c r="AH71" s="176">
        <v>0</v>
      </c>
      <c r="AI71" s="176">
        <v>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16.059999999999999</v>
      </c>
      <c r="AF72" s="176">
        <v>0</v>
      </c>
      <c r="AG72" s="176">
        <v>0</v>
      </c>
      <c r="AH72" s="176">
        <v>0</v>
      </c>
      <c r="AI72" s="176">
        <v>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16.059999999999999</v>
      </c>
      <c r="AF73" s="176">
        <v>0</v>
      </c>
      <c r="AG73" s="176">
        <v>0</v>
      </c>
      <c r="AH73" s="176">
        <v>0</v>
      </c>
      <c r="AI73" s="176">
        <v>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16.059999999999999</v>
      </c>
      <c r="AF74" s="176">
        <v>0</v>
      </c>
      <c r="AG74" s="176">
        <v>0</v>
      </c>
      <c r="AH74" s="176">
        <v>0</v>
      </c>
      <c r="AI74" s="176">
        <v>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16.059999999999999</v>
      </c>
      <c r="AF75" s="176">
        <v>0</v>
      </c>
      <c r="AG75" s="176">
        <v>0</v>
      </c>
      <c r="AH75" s="176">
        <v>0</v>
      </c>
      <c r="AI75" s="176">
        <v>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16</v>
      </c>
      <c r="AF76" s="176">
        <v>0</v>
      </c>
      <c r="AG76" s="176">
        <v>0</v>
      </c>
      <c r="AH76" s="176">
        <v>0</v>
      </c>
      <c r="AI76" s="176">
        <v>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16.059999999999999</v>
      </c>
      <c r="AF77" s="176">
        <v>0</v>
      </c>
      <c r="AG77" s="176">
        <v>0</v>
      </c>
      <c r="AH77" s="176">
        <v>0</v>
      </c>
      <c r="AI77" s="176">
        <v>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16.059999999999999</v>
      </c>
      <c r="AF78" s="176">
        <v>0</v>
      </c>
      <c r="AG78" s="176">
        <v>0</v>
      </c>
      <c r="AH78" s="176">
        <v>0</v>
      </c>
      <c r="AI78" s="176">
        <v>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16.059999999999999</v>
      </c>
      <c r="AF79" s="176">
        <v>0</v>
      </c>
      <c r="AG79" s="176">
        <v>0</v>
      </c>
      <c r="AH79" s="176">
        <v>0</v>
      </c>
      <c r="AI79" s="176">
        <v>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16.059999999999999</v>
      </c>
      <c r="AF80" s="176">
        <v>0</v>
      </c>
      <c r="AG80" s="176">
        <v>0</v>
      </c>
      <c r="AH80" s="176">
        <v>0</v>
      </c>
      <c r="AI80" s="176">
        <v>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16.059999999999999</v>
      </c>
      <c r="AF81" s="176">
        <v>0</v>
      </c>
      <c r="AG81" s="176">
        <v>0</v>
      </c>
      <c r="AH81" s="176">
        <v>0</v>
      </c>
      <c r="AI81" s="176">
        <v>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16.059999999999999</v>
      </c>
      <c r="AF82" s="176">
        <v>0</v>
      </c>
      <c r="AG82" s="176">
        <v>0</v>
      </c>
      <c r="AH82" s="176">
        <v>0</v>
      </c>
      <c r="AI82" s="176">
        <v>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16.059999999999999</v>
      </c>
      <c r="AF83" s="176">
        <v>0</v>
      </c>
      <c r="AG83" s="176">
        <v>0</v>
      </c>
      <c r="AH83" s="176">
        <v>0</v>
      </c>
      <c r="AI83" s="176">
        <v>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16.059999999999999</v>
      </c>
      <c r="AF84" s="176">
        <v>0</v>
      </c>
      <c r="AG84" s="176">
        <v>0</v>
      </c>
      <c r="AH84" s="176">
        <v>0</v>
      </c>
      <c r="AI84" s="176">
        <v>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16.059999999999999</v>
      </c>
      <c r="AF85" s="176">
        <v>0</v>
      </c>
      <c r="AG85" s="176">
        <v>0</v>
      </c>
      <c r="AH85" s="176">
        <v>0</v>
      </c>
      <c r="AI85" s="176">
        <v>4.95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16.059999999999999</v>
      </c>
      <c r="AF86" s="176">
        <v>0</v>
      </c>
      <c r="AG86" s="176">
        <v>0</v>
      </c>
      <c r="AH86" s="176">
        <v>0</v>
      </c>
      <c r="AI86" s="176">
        <v>4.95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16.059999999999999</v>
      </c>
      <c r="AF87" s="176">
        <v>0</v>
      </c>
      <c r="AG87" s="176">
        <v>0</v>
      </c>
      <c r="AH87" s="176">
        <v>0</v>
      </c>
      <c r="AI87" s="176">
        <v>4.95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16.059999999999999</v>
      </c>
      <c r="AF88" s="176">
        <v>0</v>
      </c>
      <c r="AG88" s="176">
        <v>0</v>
      </c>
      <c r="AH88" s="176">
        <v>0</v>
      </c>
      <c r="AI88" s="176">
        <v>4.95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16.059999999999999</v>
      </c>
      <c r="AF89" s="176">
        <v>0</v>
      </c>
      <c r="AG89" s="176">
        <v>0</v>
      </c>
      <c r="AH89" s="176">
        <v>0</v>
      </c>
      <c r="AI89" s="176">
        <v>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16.059999999999999</v>
      </c>
      <c r="AF90" s="176">
        <v>0</v>
      </c>
      <c r="AG90" s="176">
        <v>0</v>
      </c>
      <c r="AH90" s="176">
        <v>0</v>
      </c>
      <c r="AI90" s="176">
        <v>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16.059999999999999</v>
      </c>
      <c r="AF91" s="176">
        <v>0</v>
      </c>
      <c r="AG91" s="176">
        <v>0</v>
      </c>
      <c r="AH91" s="176">
        <v>0</v>
      </c>
      <c r="AI91" s="176">
        <v>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16.059999999999999</v>
      </c>
      <c r="AF92" s="176">
        <v>0</v>
      </c>
      <c r="AG92" s="176">
        <v>0</v>
      </c>
      <c r="AH92" s="176">
        <v>0</v>
      </c>
      <c r="AI92" s="176">
        <v>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16.059999999999999</v>
      </c>
      <c r="AF93" s="176">
        <v>0</v>
      </c>
      <c r="AG93" s="176">
        <v>0</v>
      </c>
      <c r="AH93" s="176">
        <v>0</v>
      </c>
      <c r="AI93" s="176">
        <v>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16.059999999999999</v>
      </c>
      <c r="AF94" s="176">
        <v>0</v>
      </c>
      <c r="AG94" s="176">
        <v>0</v>
      </c>
      <c r="AH94" s="176">
        <v>0</v>
      </c>
      <c r="AI94" s="176">
        <v>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16.059999999999999</v>
      </c>
      <c r="AF95" s="176">
        <v>0</v>
      </c>
      <c r="AG95" s="176">
        <v>0</v>
      </c>
      <c r="AH95" s="176">
        <v>0</v>
      </c>
      <c r="AI95" s="176">
        <v>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16.059999999999999</v>
      </c>
      <c r="AF96" s="176">
        <v>0</v>
      </c>
      <c r="AG96" s="176">
        <v>0</v>
      </c>
      <c r="AH96" s="176">
        <v>0</v>
      </c>
      <c r="AI96" s="176">
        <v>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16.059999999999999</v>
      </c>
      <c r="AF97" s="176">
        <v>0</v>
      </c>
      <c r="AG97" s="176">
        <v>0</v>
      </c>
      <c r="AH97" s="176">
        <v>0</v>
      </c>
      <c r="AI97" s="176">
        <v>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16.059999999999999</v>
      </c>
      <c r="AF98" s="176">
        <v>0</v>
      </c>
      <c r="AG98" s="176">
        <v>0</v>
      </c>
      <c r="AH98" s="176">
        <v>0</v>
      </c>
      <c r="AI98" s="176">
        <v>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0.38542499999999918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0.12150999999999995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31</v>
      </c>
      <c r="D3" s="24">
        <v>0</v>
      </c>
      <c r="E3" s="24">
        <v>0</v>
      </c>
      <c r="F3" s="24">
        <v>0</v>
      </c>
      <c r="G3" s="176">
        <v>265</v>
      </c>
      <c r="H3" s="176">
        <v>0</v>
      </c>
      <c r="I3" s="176">
        <v>0</v>
      </c>
      <c r="J3" s="176">
        <v>0</v>
      </c>
      <c r="K3" s="176">
        <v>308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31</v>
      </c>
      <c r="D4" s="24">
        <v>0</v>
      </c>
      <c r="E4" s="24">
        <v>0</v>
      </c>
      <c r="F4" s="24">
        <v>0</v>
      </c>
      <c r="G4" s="176">
        <v>265</v>
      </c>
      <c r="H4" s="176">
        <v>0</v>
      </c>
      <c r="I4" s="176">
        <v>0</v>
      </c>
      <c r="J4" s="176">
        <v>0</v>
      </c>
      <c r="K4" s="176">
        <v>308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76">
        <v>265</v>
      </c>
      <c r="H5" s="176">
        <v>0</v>
      </c>
      <c r="I5" s="176">
        <v>0</v>
      </c>
      <c r="J5" s="176">
        <v>0</v>
      </c>
      <c r="K5" s="176">
        <v>308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76">
        <v>265</v>
      </c>
      <c r="H6" s="176">
        <v>0</v>
      </c>
      <c r="I6" s="176">
        <v>0</v>
      </c>
      <c r="J6" s="176">
        <v>0</v>
      </c>
      <c r="K6" s="176">
        <v>308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76">
        <v>265</v>
      </c>
      <c r="H7" s="176">
        <v>0</v>
      </c>
      <c r="I7" s="176">
        <v>0</v>
      </c>
      <c r="J7" s="176">
        <v>0</v>
      </c>
      <c r="K7" s="176">
        <v>308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76">
        <v>265</v>
      </c>
      <c r="H8" s="176">
        <v>0</v>
      </c>
      <c r="I8" s="176">
        <v>0</v>
      </c>
      <c r="J8" s="176">
        <v>0</v>
      </c>
      <c r="K8" s="176">
        <v>308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6">
        <v>265</v>
      </c>
      <c r="H9" s="176">
        <v>0</v>
      </c>
      <c r="I9" s="176">
        <v>0</v>
      </c>
      <c r="J9" s="176">
        <v>0</v>
      </c>
      <c r="K9" s="176">
        <v>273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6">
        <v>265</v>
      </c>
      <c r="H10" s="176">
        <v>0</v>
      </c>
      <c r="I10" s="176">
        <v>0</v>
      </c>
      <c r="J10" s="176">
        <v>0</v>
      </c>
      <c r="K10" s="176">
        <v>273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6">
        <v>265</v>
      </c>
      <c r="H11" s="176">
        <v>0</v>
      </c>
      <c r="I11" s="176">
        <v>0</v>
      </c>
      <c r="J11" s="176">
        <v>0</v>
      </c>
      <c r="K11" s="176">
        <v>270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6">
        <v>265</v>
      </c>
      <c r="H12" s="176">
        <v>0</v>
      </c>
      <c r="I12" s="176">
        <v>0</v>
      </c>
      <c r="J12" s="176">
        <v>0</v>
      </c>
      <c r="K12" s="176">
        <v>270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6">
        <v>265</v>
      </c>
      <c r="H13" s="176">
        <v>0</v>
      </c>
      <c r="I13" s="176">
        <v>0</v>
      </c>
      <c r="J13" s="176">
        <v>0</v>
      </c>
      <c r="K13" s="176">
        <v>270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6">
        <v>265</v>
      </c>
      <c r="H14" s="176">
        <v>0</v>
      </c>
      <c r="I14" s="176">
        <v>0</v>
      </c>
      <c r="J14" s="176">
        <v>0</v>
      </c>
      <c r="K14" s="176">
        <v>270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6">
        <v>265</v>
      </c>
      <c r="H15" s="176">
        <v>0</v>
      </c>
      <c r="I15" s="176">
        <v>0</v>
      </c>
      <c r="J15" s="176">
        <v>0</v>
      </c>
      <c r="K15" s="176">
        <v>270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6">
        <v>265</v>
      </c>
      <c r="H16" s="176">
        <v>0</v>
      </c>
      <c r="I16" s="176">
        <v>0</v>
      </c>
      <c r="J16" s="176">
        <v>0</v>
      </c>
      <c r="K16" s="176">
        <v>270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6">
        <v>265</v>
      </c>
      <c r="H17" s="176">
        <v>0</v>
      </c>
      <c r="I17" s="176">
        <v>0</v>
      </c>
      <c r="J17" s="176">
        <v>0</v>
      </c>
      <c r="K17" s="176">
        <v>270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6">
        <v>265</v>
      </c>
      <c r="H18" s="176">
        <v>0</v>
      </c>
      <c r="I18" s="176">
        <v>0</v>
      </c>
      <c r="J18" s="176">
        <v>0</v>
      </c>
      <c r="K18" s="176">
        <v>270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6">
        <v>265</v>
      </c>
      <c r="H19" s="176">
        <v>0</v>
      </c>
      <c r="I19" s="176">
        <v>0</v>
      </c>
      <c r="J19" s="176">
        <v>0</v>
      </c>
      <c r="K19" s="176">
        <v>270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6">
        <v>265</v>
      </c>
      <c r="H20" s="176">
        <v>0</v>
      </c>
      <c r="I20" s="176">
        <v>0</v>
      </c>
      <c r="J20" s="176">
        <v>0</v>
      </c>
      <c r="K20" s="176">
        <v>270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6">
        <v>265</v>
      </c>
      <c r="H21" s="176">
        <v>0</v>
      </c>
      <c r="I21" s="176">
        <v>0</v>
      </c>
      <c r="J21" s="176">
        <v>0</v>
      </c>
      <c r="K21" s="176">
        <v>270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6">
        <v>265</v>
      </c>
      <c r="H22" s="176">
        <v>0</v>
      </c>
      <c r="I22" s="176">
        <v>0</v>
      </c>
      <c r="J22" s="176">
        <v>0</v>
      </c>
      <c r="K22" s="176">
        <v>270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6">
        <v>265</v>
      </c>
      <c r="H23" s="176">
        <v>0</v>
      </c>
      <c r="I23" s="176">
        <v>0</v>
      </c>
      <c r="J23" s="176">
        <v>0</v>
      </c>
      <c r="K23" s="176">
        <v>270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6">
        <v>265</v>
      </c>
      <c r="H24" s="176">
        <v>0</v>
      </c>
      <c r="I24" s="176">
        <v>0</v>
      </c>
      <c r="J24" s="176">
        <v>0</v>
      </c>
      <c r="K24" s="176">
        <v>270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176">
        <v>265</v>
      </c>
      <c r="H25" s="176">
        <v>0</v>
      </c>
      <c r="I25" s="176">
        <v>0</v>
      </c>
      <c r="J25" s="176">
        <v>0</v>
      </c>
      <c r="K25" s="176">
        <v>270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6">
        <v>265</v>
      </c>
      <c r="H26" s="176">
        <v>0</v>
      </c>
      <c r="I26" s="176">
        <v>0</v>
      </c>
      <c r="J26" s="176">
        <v>0</v>
      </c>
      <c r="K26" s="176">
        <v>270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6">
        <v>265</v>
      </c>
      <c r="H27" s="176">
        <v>0</v>
      </c>
      <c r="I27" s="176">
        <v>0</v>
      </c>
      <c r="J27" s="176">
        <v>0</v>
      </c>
      <c r="K27" s="176">
        <v>270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176">
        <v>265</v>
      </c>
      <c r="H28" s="176">
        <v>0</v>
      </c>
      <c r="I28" s="176">
        <v>0</v>
      </c>
      <c r="J28" s="176">
        <v>0</v>
      </c>
      <c r="K28" s="176">
        <v>270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176">
        <v>265</v>
      </c>
      <c r="H29" s="176">
        <v>0</v>
      </c>
      <c r="I29" s="176">
        <v>0</v>
      </c>
      <c r="J29" s="176">
        <v>0</v>
      </c>
      <c r="K29" s="176">
        <v>270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6">
        <v>265</v>
      </c>
      <c r="H30" s="176">
        <v>0</v>
      </c>
      <c r="I30" s="176">
        <v>0</v>
      </c>
      <c r="J30" s="176">
        <v>0</v>
      </c>
      <c r="K30" s="176">
        <v>270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6">
        <v>265</v>
      </c>
      <c r="H31" s="176">
        <v>0</v>
      </c>
      <c r="I31" s="176">
        <v>0</v>
      </c>
      <c r="J31" s="176">
        <v>0</v>
      </c>
      <c r="K31" s="176">
        <v>270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6">
        <v>265</v>
      </c>
      <c r="H32" s="176">
        <v>0</v>
      </c>
      <c r="I32" s="176">
        <v>0</v>
      </c>
      <c r="J32" s="176">
        <v>0</v>
      </c>
      <c r="K32" s="176">
        <v>270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6">
        <v>265</v>
      </c>
      <c r="H33" s="176">
        <v>0</v>
      </c>
      <c r="I33" s="176">
        <v>0</v>
      </c>
      <c r="J33" s="176">
        <v>0</v>
      </c>
      <c r="K33" s="176">
        <v>270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6">
        <v>265</v>
      </c>
      <c r="H34" s="176">
        <v>0</v>
      </c>
      <c r="I34" s="176">
        <v>0</v>
      </c>
      <c r="J34" s="176">
        <v>0</v>
      </c>
      <c r="K34" s="176">
        <v>270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76">
        <v>265</v>
      </c>
      <c r="H35" s="176">
        <v>0</v>
      </c>
      <c r="I35" s="176">
        <v>0</v>
      </c>
      <c r="J35" s="176">
        <v>0</v>
      </c>
      <c r="K35" s="176">
        <v>270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76">
        <v>265</v>
      </c>
      <c r="H36" s="176">
        <v>0</v>
      </c>
      <c r="I36" s="176">
        <v>0</v>
      </c>
      <c r="J36" s="176">
        <v>0</v>
      </c>
      <c r="K36" s="176">
        <v>270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76">
        <v>265</v>
      </c>
      <c r="H37" s="176">
        <v>0</v>
      </c>
      <c r="I37" s="176">
        <v>0</v>
      </c>
      <c r="J37" s="176">
        <v>0</v>
      </c>
      <c r="K37" s="176">
        <v>270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76">
        <v>265</v>
      </c>
      <c r="H38" s="176">
        <v>0</v>
      </c>
      <c r="I38" s="176">
        <v>0</v>
      </c>
      <c r="J38" s="176">
        <v>0</v>
      </c>
      <c r="K38" s="176">
        <v>270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6">
        <v>265</v>
      </c>
      <c r="H39" s="176">
        <v>0</v>
      </c>
      <c r="I39" s="176">
        <v>0</v>
      </c>
      <c r="J39" s="176">
        <v>0</v>
      </c>
      <c r="K39" s="176">
        <v>270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6">
        <v>265</v>
      </c>
      <c r="H40" s="176">
        <v>0</v>
      </c>
      <c r="I40" s="176">
        <v>0</v>
      </c>
      <c r="J40" s="176">
        <v>0</v>
      </c>
      <c r="K40" s="176">
        <v>270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6">
        <v>265</v>
      </c>
      <c r="H41" s="176">
        <v>0</v>
      </c>
      <c r="I41" s="176">
        <v>0</v>
      </c>
      <c r="J41" s="176">
        <v>0</v>
      </c>
      <c r="K41" s="176">
        <v>270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6">
        <v>265</v>
      </c>
      <c r="H42" s="176">
        <v>0</v>
      </c>
      <c r="I42" s="176">
        <v>0</v>
      </c>
      <c r="J42" s="176">
        <v>0</v>
      </c>
      <c r="K42" s="176">
        <v>270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76">
        <v>265</v>
      </c>
      <c r="H43" s="176">
        <v>0</v>
      </c>
      <c r="I43" s="176">
        <v>0</v>
      </c>
      <c r="J43" s="176">
        <v>0</v>
      </c>
      <c r="K43" s="176">
        <v>270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6">
        <v>265</v>
      </c>
      <c r="H44" s="176">
        <v>0</v>
      </c>
      <c r="I44" s="176">
        <v>0</v>
      </c>
      <c r="J44" s="176">
        <v>0</v>
      </c>
      <c r="K44" s="176">
        <v>270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6">
        <v>265</v>
      </c>
      <c r="H45" s="176">
        <v>0</v>
      </c>
      <c r="I45" s="176">
        <v>0</v>
      </c>
      <c r="J45" s="176">
        <v>0</v>
      </c>
      <c r="K45" s="176">
        <v>270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6">
        <v>265</v>
      </c>
      <c r="H46" s="176">
        <v>0</v>
      </c>
      <c r="I46" s="176">
        <v>0</v>
      </c>
      <c r="J46" s="176">
        <v>0</v>
      </c>
      <c r="K46" s="176">
        <v>270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6">
        <v>265</v>
      </c>
      <c r="H47" s="176">
        <v>0</v>
      </c>
      <c r="I47" s="176">
        <v>0</v>
      </c>
      <c r="J47" s="176">
        <v>0</v>
      </c>
      <c r="K47" s="176">
        <v>270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76">
        <v>265</v>
      </c>
      <c r="H48" s="176">
        <v>0</v>
      </c>
      <c r="I48" s="176">
        <v>0</v>
      </c>
      <c r="J48" s="176">
        <v>0</v>
      </c>
      <c r="K48" s="176">
        <v>270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76">
        <v>265</v>
      </c>
      <c r="H49" s="176">
        <v>0</v>
      </c>
      <c r="I49" s="176">
        <v>0</v>
      </c>
      <c r="J49" s="176">
        <v>0</v>
      </c>
      <c r="K49" s="176">
        <v>270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76">
        <v>265</v>
      </c>
      <c r="H50" s="176">
        <v>0</v>
      </c>
      <c r="I50" s="176">
        <v>0</v>
      </c>
      <c r="J50" s="176">
        <v>0</v>
      </c>
      <c r="K50" s="176">
        <v>270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76">
        <v>265</v>
      </c>
      <c r="H51" s="176">
        <v>0</v>
      </c>
      <c r="I51" s="176">
        <v>0</v>
      </c>
      <c r="J51" s="176">
        <v>0</v>
      </c>
      <c r="K51" s="176">
        <v>270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76">
        <v>265</v>
      </c>
      <c r="H52" s="176">
        <v>0</v>
      </c>
      <c r="I52" s="176">
        <v>0</v>
      </c>
      <c r="J52" s="176">
        <v>0</v>
      </c>
      <c r="K52" s="176">
        <v>270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76">
        <v>265</v>
      </c>
      <c r="H53" s="176">
        <v>0</v>
      </c>
      <c r="I53" s="176">
        <v>0</v>
      </c>
      <c r="J53" s="176">
        <v>0</v>
      </c>
      <c r="K53" s="176">
        <v>270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76">
        <v>265</v>
      </c>
      <c r="H54" s="176">
        <v>0</v>
      </c>
      <c r="I54" s="176">
        <v>0</v>
      </c>
      <c r="J54" s="176">
        <v>0</v>
      </c>
      <c r="K54" s="176">
        <v>270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76">
        <v>265</v>
      </c>
      <c r="H55" s="176">
        <v>0</v>
      </c>
      <c r="I55" s="176">
        <v>0</v>
      </c>
      <c r="J55" s="176">
        <v>0</v>
      </c>
      <c r="K55" s="176">
        <v>270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76">
        <v>265</v>
      </c>
      <c r="H56" s="176">
        <v>0</v>
      </c>
      <c r="I56" s="176">
        <v>0</v>
      </c>
      <c r="J56" s="176">
        <v>0</v>
      </c>
      <c r="K56" s="176">
        <v>270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76">
        <v>265</v>
      </c>
      <c r="H57" s="176">
        <v>0</v>
      </c>
      <c r="I57" s="176">
        <v>0</v>
      </c>
      <c r="J57" s="176">
        <v>0</v>
      </c>
      <c r="K57" s="176">
        <v>270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76">
        <v>265</v>
      </c>
      <c r="H58" s="176">
        <v>0</v>
      </c>
      <c r="I58" s="176">
        <v>0</v>
      </c>
      <c r="J58" s="176">
        <v>0</v>
      </c>
      <c r="K58" s="176">
        <v>270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76">
        <v>265</v>
      </c>
      <c r="H59" s="176">
        <v>0</v>
      </c>
      <c r="I59" s="176">
        <v>0</v>
      </c>
      <c r="J59" s="176">
        <v>0</v>
      </c>
      <c r="K59" s="176">
        <v>270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76">
        <v>265</v>
      </c>
      <c r="H60" s="176">
        <v>0</v>
      </c>
      <c r="I60" s="176">
        <v>0</v>
      </c>
      <c r="J60" s="176">
        <v>0</v>
      </c>
      <c r="K60" s="176">
        <v>270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76">
        <v>265</v>
      </c>
      <c r="H61" s="176">
        <v>0</v>
      </c>
      <c r="I61" s="176">
        <v>0</v>
      </c>
      <c r="J61" s="176">
        <v>0</v>
      </c>
      <c r="K61" s="176">
        <v>270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76">
        <v>265</v>
      </c>
      <c r="H62" s="176">
        <v>0</v>
      </c>
      <c r="I62" s="176">
        <v>0</v>
      </c>
      <c r="J62" s="176">
        <v>0</v>
      </c>
      <c r="K62" s="176">
        <v>270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76">
        <v>265</v>
      </c>
      <c r="H63" s="176">
        <v>0</v>
      </c>
      <c r="I63" s="176">
        <v>0</v>
      </c>
      <c r="J63" s="176">
        <v>0</v>
      </c>
      <c r="K63" s="176">
        <v>270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76">
        <v>265</v>
      </c>
      <c r="H64" s="176">
        <v>0</v>
      </c>
      <c r="I64" s="176">
        <v>0</v>
      </c>
      <c r="J64" s="176">
        <v>0</v>
      </c>
      <c r="K64" s="176">
        <v>270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76">
        <v>265</v>
      </c>
      <c r="H65" s="176">
        <v>0</v>
      </c>
      <c r="I65" s="176">
        <v>0</v>
      </c>
      <c r="J65" s="176">
        <v>0</v>
      </c>
      <c r="K65" s="176">
        <v>270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176">
        <v>265</v>
      </c>
      <c r="H66" s="176">
        <v>0</v>
      </c>
      <c r="I66" s="176">
        <v>0</v>
      </c>
      <c r="J66" s="176">
        <v>0</v>
      </c>
      <c r="K66" s="176">
        <v>270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176">
        <v>265</v>
      </c>
      <c r="H67" s="176">
        <v>0</v>
      </c>
      <c r="I67" s="176">
        <v>0</v>
      </c>
      <c r="J67" s="176">
        <v>0</v>
      </c>
      <c r="K67" s="176">
        <v>270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76">
        <v>265</v>
      </c>
      <c r="H68" s="176">
        <v>0</v>
      </c>
      <c r="I68" s="176">
        <v>0</v>
      </c>
      <c r="J68" s="176">
        <v>0</v>
      </c>
      <c r="K68" s="176">
        <v>270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76">
        <v>265</v>
      </c>
      <c r="H69" s="176">
        <v>0</v>
      </c>
      <c r="I69" s="176">
        <v>0</v>
      </c>
      <c r="J69" s="176">
        <v>0</v>
      </c>
      <c r="K69" s="176">
        <v>270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76">
        <v>265</v>
      </c>
      <c r="H70" s="176">
        <v>0</v>
      </c>
      <c r="I70" s="176">
        <v>0</v>
      </c>
      <c r="J70" s="176">
        <v>0</v>
      </c>
      <c r="K70" s="176">
        <v>270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76">
        <v>265</v>
      </c>
      <c r="H71" s="176">
        <v>0</v>
      </c>
      <c r="I71" s="176">
        <v>0</v>
      </c>
      <c r="J71" s="176">
        <v>0</v>
      </c>
      <c r="K71" s="176">
        <v>270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76">
        <v>265</v>
      </c>
      <c r="H72" s="176">
        <v>0</v>
      </c>
      <c r="I72" s="176">
        <v>0</v>
      </c>
      <c r="J72" s="176">
        <v>0</v>
      </c>
      <c r="K72" s="176">
        <v>270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76">
        <v>265</v>
      </c>
      <c r="H73" s="176">
        <v>0</v>
      </c>
      <c r="I73" s="176">
        <v>0</v>
      </c>
      <c r="J73" s="176">
        <v>0</v>
      </c>
      <c r="K73" s="176">
        <v>270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76">
        <v>265</v>
      </c>
      <c r="H74" s="176">
        <v>0</v>
      </c>
      <c r="I74" s="176">
        <v>0</v>
      </c>
      <c r="J74" s="176">
        <v>0</v>
      </c>
      <c r="K74" s="176">
        <v>270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6">
        <v>265</v>
      </c>
      <c r="H75" s="176">
        <v>0</v>
      </c>
      <c r="I75" s="176">
        <v>0</v>
      </c>
      <c r="J75" s="176">
        <v>0</v>
      </c>
      <c r="K75" s="176">
        <v>270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76">
        <v>265</v>
      </c>
      <c r="H76" s="176">
        <v>0</v>
      </c>
      <c r="I76" s="176">
        <v>0</v>
      </c>
      <c r="J76" s="176">
        <v>0</v>
      </c>
      <c r="K76" s="176">
        <v>270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76">
        <v>265</v>
      </c>
      <c r="H77" s="176">
        <v>0</v>
      </c>
      <c r="I77" s="176">
        <v>0</v>
      </c>
      <c r="J77" s="176">
        <v>0</v>
      </c>
      <c r="K77" s="176">
        <v>270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76">
        <v>265</v>
      </c>
      <c r="H78" s="176">
        <v>0</v>
      </c>
      <c r="I78" s="176">
        <v>0</v>
      </c>
      <c r="J78" s="176">
        <v>0</v>
      </c>
      <c r="K78" s="176">
        <v>270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76">
        <v>265</v>
      </c>
      <c r="H79" s="176">
        <v>0</v>
      </c>
      <c r="I79" s="176">
        <v>0</v>
      </c>
      <c r="J79" s="176">
        <v>0</v>
      </c>
      <c r="K79" s="176">
        <v>270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76">
        <v>265</v>
      </c>
      <c r="H80" s="176">
        <v>0</v>
      </c>
      <c r="I80" s="176">
        <v>0</v>
      </c>
      <c r="J80" s="176">
        <v>0</v>
      </c>
      <c r="K80" s="176">
        <v>270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76">
        <v>265</v>
      </c>
      <c r="H81" s="176">
        <v>0</v>
      </c>
      <c r="I81" s="176">
        <v>0</v>
      </c>
      <c r="J81" s="176">
        <v>0</v>
      </c>
      <c r="K81" s="176">
        <v>270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76">
        <v>265</v>
      </c>
      <c r="H82" s="176">
        <v>0</v>
      </c>
      <c r="I82" s="176">
        <v>0</v>
      </c>
      <c r="J82" s="176">
        <v>0</v>
      </c>
      <c r="K82" s="176">
        <v>270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76">
        <v>265</v>
      </c>
      <c r="H83" s="176">
        <v>0</v>
      </c>
      <c r="I83" s="176">
        <v>0</v>
      </c>
      <c r="J83" s="176">
        <v>0</v>
      </c>
      <c r="K83" s="176">
        <v>273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76">
        <v>265</v>
      </c>
      <c r="H84" s="176">
        <v>0</v>
      </c>
      <c r="I84" s="176">
        <v>0</v>
      </c>
      <c r="J84" s="176">
        <v>0</v>
      </c>
      <c r="K84" s="176">
        <v>273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76">
        <v>265</v>
      </c>
      <c r="H85" s="176">
        <v>0</v>
      </c>
      <c r="I85" s="176">
        <v>0</v>
      </c>
      <c r="J85" s="176">
        <v>0</v>
      </c>
      <c r="K85" s="176">
        <v>305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6">
        <v>265</v>
      </c>
      <c r="H86" s="176">
        <v>0</v>
      </c>
      <c r="I86" s="176">
        <v>0</v>
      </c>
      <c r="J86" s="176">
        <v>0</v>
      </c>
      <c r="K86" s="176">
        <v>305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76">
        <v>265</v>
      </c>
      <c r="H87" s="176">
        <v>0</v>
      </c>
      <c r="I87" s="176">
        <v>0</v>
      </c>
      <c r="J87" s="176">
        <v>0</v>
      </c>
      <c r="K87" s="176">
        <v>305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76">
        <v>265</v>
      </c>
      <c r="H88" s="176">
        <v>0</v>
      </c>
      <c r="I88" s="176">
        <v>0</v>
      </c>
      <c r="J88" s="176">
        <v>0</v>
      </c>
      <c r="K88" s="176">
        <v>305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76">
        <v>265</v>
      </c>
      <c r="H89" s="176">
        <v>0</v>
      </c>
      <c r="I89" s="176">
        <v>0</v>
      </c>
      <c r="J89" s="176">
        <v>0</v>
      </c>
      <c r="K89" s="176">
        <v>276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76">
        <v>265</v>
      </c>
      <c r="H90" s="176">
        <v>0</v>
      </c>
      <c r="I90" s="176">
        <v>0</v>
      </c>
      <c r="J90" s="176">
        <v>0</v>
      </c>
      <c r="K90" s="176">
        <v>276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76">
        <v>265</v>
      </c>
      <c r="H91" s="176">
        <v>0</v>
      </c>
      <c r="I91" s="176">
        <v>0</v>
      </c>
      <c r="J91" s="176">
        <v>0</v>
      </c>
      <c r="K91" s="176">
        <v>276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6">
        <v>265</v>
      </c>
      <c r="H92" s="176">
        <v>0</v>
      </c>
      <c r="I92" s="176">
        <v>0</v>
      </c>
      <c r="J92" s="176">
        <v>0</v>
      </c>
      <c r="K92" s="176">
        <v>276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6">
        <v>265</v>
      </c>
      <c r="H93" s="176">
        <v>0</v>
      </c>
      <c r="I93" s="176">
        <v>0</v>
      </c>
      <c r="J93" s="176">
        <v>0</v>
      </c>
      <c r="K93" s="176">
        <v>276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76">
        <v>265</v>
      </c>
      <c r="H94" s="176">
        <v>0</v>
      </c>
      <c r="I94" s="176">
        <v>0</v>
      </c>
      <c r="J94" s="176">
        <v>0</v>
      </c>
      <c r="K94" s="176">
        <v>308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76">
        <v>265</v>
      </c>
      <c r="H95" s="176">
        <v>0</v>
      </c>
      <c r="I95" s="176">
        <v>0</v>
      </c>
      <c r="J95" s="176">
        <v>0</v>
      </c>
      <c r="K95" s="176">
        <v>308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76">
        <v>265</v>
      </c>
      <c r="H96" s="176">
        <v>0</v>
      </c>
      <c r="I96" s="176">
        <v>0</v>
      </c>
      <c r="J96" s="176">
        <v>0</v>
      </c>
      <c r="K96" s="176">
        <v>308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76">
        <v>265</v>
      </c>
      <c r="H97" s="176">
        <v>0</v>
      </c>
      <c r="I97" s="176">
        <v>0</v>
      </c>
      <c r="J97" s="176">
        <v>0</v>
      </c>
      <c r="K97" s="176">
        <v>308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76">
        <v>265</v>
      </c>
      <c r="H98" s="176">
        <v>0</v>
      </c>
      <c r="I98" s="176">
        <v>0</v>
      </c>
      <c r="J98" s="176">
        <v>0</v>
      </c>
      <c r="K98" s="176">
        <v>308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0.79500000000000004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17.11</v>
      </c>
      <c r="E3" s="176">
        <v>0</v>
      </c>
      <c r="F3" s="176">
        <v>21.99</v>
      </c>
      <c r="G3" s="176">
        <v>9.65</v>
      </c>
      <c r="H3" s="176">
        <v>0</v>
      </c>
      <c r="I3" s="176">
        <v>0</v>
      </c>
      <c r="J3" s="176">
        <v>39.1</v>
      </c>
      <c r="K3" s="176">
        <v>16.329999999999998</v>
      </c>
      <c r="L3" s="176">
        <v>0.44</v>
      </c>
      <c r="M3" s="176">
        <v>2.0699999999999998</v>
      </c>
      <c r="N3" s="176">
        <v>1.69</v>
      </c>
      <c r="O3" s="176">
        <v>2.38</v>
      </c>
      <c r="P3" s="176">
        <v>0.95</v>
      </c>
      <c r="Q3" s="176">
        <v>0</v>
      </c>
      <c r="R3" s="176">
        <v>0.61</v>
      </c>
      <c r="S3" s="176">
        <v>0</v>
      </c>
      <c r="T3" s="176">
        <v>0.03</v>
      </c>
      <c r="U3" s="176">
        <v>1.98</v>
      </c>
      <c r="V3" s="176">
        <v>0.2</v>
      </c>
      <c r="W3" s="176">
        <v>1.1100000000000001</v>
      </c>
      <c r="X3" s="176">
        <v>2.83</v>
      </c>
      <c r="Y3" s="176">
        <v>0</v>
      </c>
      <c r="Z3" s="176">
        <v>3.89</v>
      </c>
      <c r="AA3" s="176">
        <v>1.26</v>
      </c>
      <c r="AB3" s="176">
        <v>0</v>
      </c>
      <c r="AC3" s="176">
        <v>23.55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9.9</v>
      </c>
      <c r="AJ3" s="176">
        <v>0</v>
      </c>
      <c r="AK3" s="176">
        <v>14.51</v>
      </c>
      <c r="AL3" s="176">
        <v>0</v>
      </c>
      <c r="AM3" s="176">
        <v>0</v>
      </c>
      <c r="AN3" s="176">
        <v>0</v>
      </c>
      <c r="AO3" s="176">
        <v>377.43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7.12</v>
      </c>
      <c r="AV3" s="176">
        <v>7.0000000000000007E-2</v>
      </c>
      <c r="AW3" s="176">
        <v>0.08</v>
      </c>
      <c r="AX3" s="176">
        <v>0.05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17.71</v>
      </c>
      <c r="E4" s="176">
        <v>0</v>
      </c>
      <c r="F4" s="176">
        <v>21.99</v>
      </c>
      <c r="G4" s="176">
        <v>9.65</v>
      </c>
      <c r="H4" s="176">
        <v>0</v>
      </c>
      <c r="I4" s="176">
        <v>0</v>
      </c>
      <c r="J4" s="176">
        <v>39.1</v>
      </c>
      <c r="K4" s="176">
        <v>16.329999999999998</v>
      </c>
      <c r="L4" s="176">
        <v>0.44</v>
      </c>
      <c r="M4" s="176">
        <v>2.0699999999999998</v>
      </c>
      <c r="N4" s="176">
        <v>1.69</v>
      </c>
      <c r="O4" s="176">
        <v>2.38</v>
      </c>
      <c r="P4" s="176">
        <v>0.95</v>
      </c>
      <c r="Q4" s="176">
        <v>0.28999999999999998</v>
      </c>
      <c r="R4" s="176">
        <v>0.61</v>
      </c>
      <c r="S4" s="176">
        <v>0.38</v>
      </c>
      <c r="T4" s="176">
        <v>0.03</v>
      </c>
      <c r="U4" s="176">
        <v>1.98</v>
      </c>
      <c r="V4" s="176">
        <v>0.2</v>
      </c>
      <c r="W4" s="176">
        <v>1.1100000000000001</v>
      </c>
      <c r="X4" s="176">
        <v>2.83</v>
      </c>
      <c r="Y4" s="176">
        <v>0</v>
      </c>
      <c r="Z4" s="176">
        <v>3.89</v>
      </c>
      <c r="AA4" s="176">
        <v>1.26</v>
      </c>
      <c r="AB4" s="176">
        <v>0</v>
      </c>
      <c r="AC4" s="176">
        <v>23.55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9.9</v>
      </c>
      <c r="AJ4" s="176">
        <v>0</v>
      </c>
      <c r="AK4" s="176">
        <v>14.51</v>
      </c>
      <c r="AL4" s="176">
        <v>0</v>
      </c>
      <c r="AM4" s="176">
        <v>0</v>
      </c>
      <c r="AN4" s="176">
        <v>0</v>
      </c>
      <c r="AO4" s="176">
        <v>377.43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7.12</v>
      </c>
      <c r="AV4" s="176">
        <v>7.0000000000000007E-2</v>
      </c>
      <c r="AW4" s="176">
        <v>0.08</v>
      </c>
      <c r="AX4" s="176">
        <v>0.05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17.71</v>
      </c>
      <c r="E5" s="176">
        <v>0</v>
      </c>
      <c r="F5" s="176">
        <v>21.99</v>
      </c>
      <c r="G5" s="176">
        <v>9.65</v>
      </c>
      <c r="H5" s="176">
        <v>0</v>
      </c>
      <c r="I5" s="176">
        <v>0</v>
      </c>
      <c r="J5" s="176">
        <v>39.1</v>
      </c>
      <c r="K5" s="176">
        <v>16.329999999999998</v>
      </c>
      <c r="L5" s="176">
        <v>0.44</v>
      </c>
      <c r="M5" s="176">
        <v>2.0699999999999998</v>
      </c>
      <c r="N5" s="176">
        <v>1.69</v>
      </c>
      <c r="O5" s="176">
        <v>2.38</v>
      </c>
      <c r="P5" s="176">
        <v>0.95</v>
      </c>
      <c r="Q5" s="176">
        <v>0.28999999999999998</v>
      </c>
      <c r="R5" s="176">
        <v>0.61</v>
      </c>
      <c r="S5" s="176">
        <v>0.38</v>
      </c>
      <c r="T5" s="176">
        <v>0.03</v>
      </c>
      <c r="U5" s="176">
        <v>1.98</v>
      </c>
      <c r="V5" s="176">
        <v>0.2</v>
      </c>
      <c r="W5" s="176">
        <v>0.84</v>
      </c>
      <c r="X5" s="176">
        <v>2.83</v>
      </c>
      <c r="Y5" s="176">
        <v>0</v>
      </c>
      <c r="Z5" s="176">
        <v>3.89</v>
      </c>
      <c r="AA5" s="176">
        <v>1.26</v>
      </c>
      <c r="AB5" s="176">
        <v>0</v>
      </c>
      <c r="AC5" s="176">
        <v>23.55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9.9</v>
      </c>
      <c r="AJ5" s="176">
        <v>0</v>
      </c>
      <c r="AK5" s="176">
        <v>14.51</v>
      </c>
      <c r="AL5" s="176">
        <v>0</v>
      </c>
      <c r="AM5" s="176">
        <v>0</v>
      </c>
      <c r="AN5" s="176">
        <v>0</v>
      </c>
      <c r="AO5" s="176">
        <v>377.43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7.12</v>
      </c>
      <c r="AV5" s="176">
        <v>7.0000000000000007E-2</v>
      </c>
      <c r="AW5" s="176">
        <v>0.08</v>
      </c>
      <c r="AX5" s="176">
        <v>0.05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17.71</v>
      </c>
      <c r="E6" s="176">
        <v>0</v>
      </c>
      <c r="F6" s="176">
        <v>21.99</v>
      </c>
      <c r="G6" s="176">
        <v>9.65</v>
      </c>
      <c r="H6" s="176">
        <v>0</v>
      </c>
      <c r="I6" s="176">
        <v>0</v>
      </c>
      <c r="J6" s="176">
        <v>39.1</v>
      </c>
      <c r="K6" s="176">
        <v>16.329999999999998</v>
      </c>
      <c r="L6" s="176">
        <v>0.44</v>
      </c>
      <c r="M6" s="176">
        <v>2.0699999999999998</v>
      </c>
      <c r="N6" s="176">
        <v>1.69</v>
      </c>
      <c r="O6" s="176">
        <v>2.38</v>
      </c>
      <c r="P6" s="176">
        <v>0.95</v>
      </c>
      <c r="Q6" s="176">
        <v>0.28999999999999998</v>
      </c>
      <c r="R6" s="176">
        <v>0.61</v>
      </c>
      <c r="S6" s="176">
        <v>0.38</v>
      </c>
      <c r="T6" s="176">
        <v>0.03</v>
      </c>
      <c r="U6" s="176">
        <v>1.98</v>
      </c>
      <c r="V6" s="176">
        <v>0.2</v>
      </c>
      <c r="W6" s="176">
        <v>0.84</v>
      </c>
      <c r="X6" s="176">
        <v>2.83</v>
      </c>
      <c r="Y6" s="176">
        <v>0</v>
      </c>
      <c r="Z6" s="176">
        <v>3.89</v>
      </c>
      <c r="AA6" s="176">
        <v>1.26</v>
      </c>
      <c r="AB6" s="176">
        <v>0</v>
      </c>
      <c r="AC6" s="176">
        <v>23.55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9.9</v>
      </c>
      <c r="AJ6" s="176">
        <v>0</v>
      </c>
      <c r="AK6" s="176">
        <v>14.51</v>
      </c>
      <c r="AL6" s="176">
        <v>0</v>
      </c>
      <c r="AM6" s="176">
        <v>0</v>
      </c>
      <c r="AN6" s="176">
        <v>0</v>
      </c>
      <c r="AO6" s="176">
        <v>377.43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7.12</v>
      </c>
      <c r="AV6" s="176">
        <v>7.0000000000000007E-2</v>
      </c>
      <c r="AW6" s="176">
        <v>0.08</v>
      </c>
      <c r="AX6" s="176">
        <v>0.05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17.71</v>
      </c>
      <c r="E7" s="176">
        <v>0</v>
      </c>
      <c r="F7" s="176">
        <v>21.99</v>
      </c>
      <c r="G7" s="176">
        <v>9.65</v>
      </c>
      <c r="H7" s="176">
        <v>0</v>
      </c>
      <c r="I7" s="176">
        <v>0</v>
      </c>
      <c r="J7" s="176">
        <v>39.1</v>
      </c>
      <c r="K7" s="176">
        <v>8.39</v>
      </c>
      <c r="L7" s="176">
        <v>0.44</v>
      </c>
      <c r="M7" s="176">
        <v>2.0699999999999998</v>
      </c>
      <c r="N7" s="176">
        <v>1.69</v>
      </c>
      <c r="O7" s="176">
        <v>2.38</v>
      </c>
      <c r="P7" s="176">
        <v>0.95</v>
      </c>
      <c r="Q7" s="176">
        <v>0.28999999999999998</v>
      </c>
      <c r="R7" s="176">
        <v>0.61</v>
      </c>
      <c r="S7" s="176">
        <v>0.38</v>
      </c>
      <c r="T7" s="176">
        <v>0.03</v>
      </c>
      <c r="U7" s="176">
        <v>1.98</v>
      </c>
      <c r="V7" s="176">
        <v>0.2</v>
      </c>
      <c r="W7" s="176">
        <v>0.84</v>
      </c>
      <c r="X7" s="176">
        <v>2.83</v>
      </c>
      <c r="Y7" s="176">
        <v>0</v>
      </c>
      <c r="Z7" s="176">
        <v>3.89</v>
      </c>
      <c r="AA7" s="176">
        <v>1.26</v>
      </c>
      <c r="AB7" s="176">
        <v>0</v>
      </c>
      <c r="AC7" s="176">
        <v>23.55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9.9</v>
      </c>
      <c r="AJ7" s="176">
        <v>0</v>
      </c>
      <c r="AK7" s="176">
        <v>14.51</v>
      </c>
      <c r="AL7" s="176">
        <v>0</v>
      </c>
      <c r="AM7" s="176">
        <v>0</v>
      </c>
      <c r="AN7" s="176">
        <v>0</v>
      </c>
      <c r="AO7" s="176">
        <v>377.43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7.12</v>
      </c>
      <c r="AV7" s="176">
        <v>7.0000000000000007E-2</v>
      </c>
      <c r="AW7" s="176">
        <v>0.08</v>
      </c>
      <c r="AX7" s="176">
        <v>0.05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17.71</v>
      </c>
      <c r="E8" s="176">
        <v>0</v>
      </c>
      <c r="F8" s="176">
        <v>21.99</v>
      </c>
      <c r="G8" s="176">
        <v>9.65</v>
      </c>
      <c r="H8" s="176">
        <v>0</v>
      </c>
      <c r="I8" s="176">
        <v>0</v>
      </c>
      <c r="J8" s="176">
        <v>39.1</v>
      </c>
      <c r="K8" s="176">
        <v>16.34</v>
      </c>
      <c r="L8" s="176">
        <v>0.44</v>
      </c>
      <c r="M8" s="176">
        <v>2.0699999999999998</v>
      </c>
      <c r="N8" s="176">
        <v>1.69</v>
      </c>
      <c r="O8" s="176">
        <v>2.38</v>
      </c>
      <c r="P8" s="176">
        <v>0.95</v>
      </c>
      <c r="Q8" s="176">
        <v>0.28999999999999998</v>
      </c>
      <c r="R8" s="176">
        <v>0.61</v>
      </c>
      <c r="S8" s="176">
        <v>0.38</v>
      </c>
      <c r="T8" s="176">
        <v>0.03</v>
      </c>
      <c r="U8" s="176">
        <v>1.98</v>
      </c>
      <c r="V8" s="176">
        <v>0.2</v>
      </c>
      <c r="W8" s="176">
        <v>0.84</v>
      </c>
      <c r="X8" s="176">
        <v>2.83</v>
      </c>
      <c r="Y8" s="176">
        <v>0</v>
      </c>
      <c r="Z8" s="176">
        <v>3.89</v>
      </c>
      <c r="AA8" s="176">
        <v>1.26</v>
      </c>
      <c r="AB8" s="176">
        <v>0</v>
      </c>
      <c r="AC8" s="176">
        <v>23.55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9.9</v>
      </c>
      <c r="AJ8" s="176">
        <v>0</v>
      </c>
      <c r="AK8" s="176">
        <v>14.51</v>
      </c>
      <c r="AL8" s="176">
        <v>0</v>
      </c>
      <c r="AM8" s="176">
        <v>0</v>
      </c>
      <c r="AN8" s="176">
        <v>0</v>
      </c>
      <c r="AO8" s="176">
        <v>377.43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7.12</v>
      </c>
      <c r="AV8" s="176">
        <v>7.0000000000000007E-2</v>
      </c>
      <c r="AW8" s="176">
        <v>0.08</v>
      </c>
      <c r="AX8" s="176">
        <v>0.05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17.71</v>
      </c>
      <c r="E9" s="176">
        <v>0</v>
      </c>
      <c r="F9" s="176">
        <v>21.99</v>
      </c>
      <c r="G9" s="176">
        <v>9.76</v>
      </c>
      <c r="H9" s="176">
        <v>0</v>
      </c>
      <c r="I9" s="176">
        <v>0</v>
      </c>
      <c r="J9" s="176">
        <v>39.1</v>
      </c>
      <c r="K9" s="176">
        <v>16.34</v>
      </c>
      <c r="L9" s="176">
        <v>0.44</v>
      </c>
      <c r="M9" s="176">
        <v>2.0699999999999998</v>
      </c>
      <c r="N9" s="176">
        <v>1.69</v>
      </c>
      <c r="O9" s="176">
        <v>2.38</v>
      </c>
      <c r="P9" s="176">
        <v>0.95</v>
      </c>
      <c r="Q9" s="176">
        <v>0.28999999999999998</v>
      </c>
      <c r="R9" s="176">
        <v>0.61</v>
      </c>
      <c r="S9" s="176">
        <v>0.38</v>
      </c>
      <c r="T9" s="176">
        <v>0.03</v>
      </c>
      <c r="U9" s="176">
        <v>1.98</v>
      </c>
      <c r="V9" s="176">
        <v>0.2</v>
      </c>
      <c r="W9" s="176">
        <v>0.84</v>
      </c>
      <c r="X9" s="176">
        <v>2.83</v>
      </c>
      <c r="Y9" s="176">
        <v>0</v>
      </c>
      <c r="Z9" s="176">
        <v>3.89</v>
      </c>
      <c r="AA9" s="176">
        <v>1.26</v>
      </c>
      <c r="AB9" s="176">
        <v>0</v>
      </c>
      <c r="AC9" s="176">
        <v>23.55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9.9</v>
      </c>
      <c r="AJ9" s="176">
        <v>0</v>
      </c>
      <c r="AK9" s="176">
        <v>49.51</v>
      </c>
      <c r="AL9" s="176">
        <v>0</v>
      </c>
      <c r="AM9" s="176">
        <v>0</v>
      </c>
      <c r="AN9" s="176">
        <v>0</v>
      </c>
      <c r="AO9" s="176">
        <v>377.43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7.12</v>
      </c>
      <c r="AV9" s="176">
        <v>7.0000000000000007E-2</v>
      </c>
      <c r="AW9" s="176">
        <v>0.08</v>
      </c>
      <c r="AX9" s="176">
        <v>0.05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17.71</v>
      </c>
      <c r="E10" s="176">
        <v>0</v>
      </c>
      <c r="F10" s="176">
        <v>21.99</v>
      </c>
      <c r="G10" s="176">
        <v>9.76</v>
      </c>
      <c r="H10" s="176">
        <v>0</v>
      </c>
      <c r="I10" s="176">
        <v>0</v>
      </c>
      <c r="J10" s="176">
        <v>39.1</v>
      </c>
      <c r="K10" s="176">
        <v>16.34</v>
      </c>
      <c r="L10" s="176">
        <v>0.44</v>
      </c>
      <c r="M10" s="176">
        <v>2.0699999999999998</v>
      </c>
      <c r="N10" s="176">
        <v>1.69</v>
      </c>
      <c r="O10" s="176">
        <v>2.38</v>
      </c>
      <c r="P10" s="176">
        <v>0.95</v>
      </c>
      <c r="Q10" s="176">
        <v>0.28999999999999998</v>
      </c>
      <c r="R10" s="176">
        <v>0.61</v>
      </c>
      <c r="S10" s="176">
        <v>0.38</v>
      </c>
      <c r="T10" s="176">
        <v>0.03</v>
      </c>
      <c r="U10" s="176">
        <v>1.98</v>
      </c>
      <c r="V10" s="176">
        <v>0.2</v>
      </c>
      <c r="W10" s="176">
        <v>0.84</v>
      </c>
      <c r="X10" s="176">
        <v>2.83</v>
      </c>
      <c r="Y10" s="176">
        <v>0</v>
      </c>
      <c r="Z10" s="176">
        <v>3.89</v>
      </c>
      <c r="AA10" s="176">
        <v>1.26</v>
      </c>
      <c r="AB10" s="176">
        <v>0</v>
      </c>
      <c r="AC10" s="176">
        <v>23.55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9.9</v>
      </c>
      <c r="AJ10" s="176">
        <v>0</v>
      </c>
      <c r="AK10" s="176">
        <v>49.51</v>
      </c>
      <c r="AL10" s="176">
        <v>0</v>
      </c>
      <c r="AM10" s="176">
        <v>0</v>
      </c>
      <c r="AN10" s="176">
        <v>0</v>
      </c>
      <c r="AO10" s="176">
        <v>377.43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7.12</v>
      </c>
      <c r="AV10" s="176">
        <v>7.0000000000000007E-2</v>
      </c>
      <c r="AW10" s="176">
        <v>0.08</v>
      </c>
      <c r="AX10" s="176">
        <v>0.05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18.23</v>
      </c>
      <c r="E11" s="176">
        <v>0</v>
      </c>
      <c r="F11" s="176">
        <v>21.99</v>
      </c>
      <c r="G11" s="176">
        <v>9.76</v>
      </c>
      <c r="H11" s="176">
        <v>0</v>
      </c>
      <c r="I11" s="176">
        <v>0</v>
      </c>
      <c r="J11" s="176">
        <v>39.1</v>
      </c>
      <c r="K11" s="176">
        <v>77.98</v>
      </c>
      <c r="L11" s="176">
        <v>0.44</v>
      </c>
      <c r="M11" s="176">
        <v>2.0699999999999998</v>
      </c>
      <c r="N11" s="176">
        <v>1.69</v>
      </c>
      <c r="O11" s="176">
        <v>2.38</v>
      </c>
      <c r="P11" s="176">
        <v>0.95</v>
      </c>
      <c r="Q11" s="176">
        <v>0.28999999999999998</v>
      </c>
      <c r="R11" s="176">
        <v>0.61</v>
      </c>
      <c r="S11" s="176">
        <v>0.37</v>
      </c>
      <c r="T11" s="176">
        <v>0.03</v>
      </c>
      <c r="U11" s="176">
        <v>1.98</v>
      </c>
      <c r="V11" s="176">
        <v>0.2</v>
      </c>
      <c r="W11" s="176">
        <v>0.84</v>
      </c>
      <c r="X11" s="176">
        <v>2.83</v>
      </c>
      <c r="Y11" s="176">
        <v>0</v>
      </c>
      <c r="Z11" s="176">
        <v>3.89</v>
      </c>
      <c r="AA11" s="176">
        <v>1.26</v>
      </c>
      <c r="AB11" s="176">
        <v>0</v>
      </c>
      <c r="AC11" s="176">
        <v>23.55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9.9</v>
      </c>
      <c r="AJ11" s="176">
        <v>0</v>
      </c>
      <c r="AK11" s="176">
        <v>40.74</v>
      </c>
      <c r="AL11" s="176">
        <v>0</v>
      </c>
      <c r="AM11" s="176">
        <v>0</v>
      </c>
      <c r="AN11" s="176">
        <v>0</v>
      </c>
      <c r="AO11" s="176">
        <v>377.43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7.09</v>
      </c>
      <c r="AV11" s="176">
        <v>7.0000000000000007E-2</v>
      </c>
      <c r="AW11" s="176">
        <v>0.08</v>
      </c>
      <c r="AX11" s="176">
        <v>0.05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18.23</v>
      </c>
      <c r="E12" s="176">
        <v>0</v>
      </c>
      <c r="F12" s="176">
        <v>21.99</v>
      </c>
      <c r="G12" s="176">
        <v>9.76</v>
      </c>
      <c r="H12" s="176">
        <v>0</v>
      </c>
      <c r="I12" s="176">
        <v>0</v>
      </c>
      <c r="J12" s="176">
        <v>39.1</v>
      </c>
      <c r="K12" s="176">
        <v>126.39</v>
      </c>
      <c r="L12" s="176">
        <v>0.44</v>
      </c>
      <c r="M12" s="176">
        <v>2.0699999999999998</v>
      </c>
      <c r="N12" s="176">
        <v>1.69</v>
      </c>
      <c r="O12" s="176">
        <v>2.38</v>
      </c>
      <c r="P12" s="176">
        <v>0.95</v>
      </c>
      <c r="Q12" s="176">
        <v>0.28999999999999998</v>
      </c>
      <c r="R12" s="176">
        <v>0.61</v>
      </c>
      <c r="S12" s="176">
        <v>0.37</v>
      </c>
      <c r="T12" s="176">
        <v>0.03</v>
      </c>
      <c r="U12" s="176">
        <v>1.98</v>
      </c>
      <c r="V12" s="176">
        <v>0.2</v>
      </c>
      <c r="W12" s="176">
        <v>0.84</v>
      </c>
      <c r="X12" s="176">
        <v>2.83</v>
      </c>
      <c r="Y12" s="176">
        <v>0</v>
      </c>
      <c r="Z12" s="176">
        <v>3.89</v>
      </c>
      <c r="AA12" s="176">
        <v>1.26</v>
      </c>
      <c r="AB12" s="176">
        <v>0</v>
      </c>
      <c r="AC12" s="176">
        <v>23.6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9.9</v>
      </c>
      <c r="AJ12" s="176">
        <v>0</v>
      </c>
      <c r="AK12" s="176">
        <v>40.74</v>
      </c>
      <c r="AL12" s="176">
        <v>0</v>
      </c>
      <c r="AM12" s="176">
        <v>0</v>
      </c>
      <c r="AN12" s="176">
        <v>0</v>
      </c>
      <c r="AO12" s="176">
        <v>377.43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7.09</v>
      </c>
      <c r="AV12" s="176">
        <v>7.0000000000000007E-2</v>
      </c>
      <c r="AW12" s="176">
        <v>0.08</v>
      </c>
      <c r="AX12" s="176">
        <v>0.05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18.23</v>
      </c>
      <c r="E13" s="176">
        <v>0</v>
      </c>
      <c r="F13" s="176">
        <v>21.99</v>
      </c>
      <c r="G13" s="176">
        <v>9.76</v>
      </c>
      <c r="H13" s="176">
        <v>0</v>
      </c>
      <c r="I13" s="176">
        <v>0</v>
      </c>
      <c r="J13" s="176">
        <v>39.1</v>
      </c>
      <c r="K13" s="176">
        <v>174.8</v>
      </c>
      <c r="L13" s="176">
        <v>0.44</v>
      </c>
      <c r="M13" s="176">
        <v>2.0699999999999998</v>
      </c>
      <c r="N13" s="176">
        <v>1.69</v>
      </c>
      <c r="O13" s="176">
        <v>2.38</v>
      </c>
      <c r="P13" s="176">
        <v>0.95</v>
      </c>
      <c r="Q13" s="176">
        <v>0.28999999999999998</v>
      </c>
      <c r="R13" s="176">
        <v>0.61</v>
      </c>
      <c r="S13" s="176">
        <v>0.37</v>
      </c>
      <c r="T13" s="176">
        <v>0.03</v>
      </c>
      <c r="U13" s="176">
        <v>1.98</v>
      </c>
      <c r="V13" s="176">
        <v>0.2</v>
      </c>
      <c r="W13" s="176">
        <v>0.57999999999999996</v>
      </c>
      <c r="X13" s="176">
        <v>2.06</v>
      </c>
      <c r="Y13" s="176">
        <v>0</v>
      </c>
      <c r="Z13" s="176">
        <v>3.89</v>
      </c>
      <c r="AA13" s="176">
        <v>1.26</v>
      </c>
      <c r="AB13" s="176">
        <v>0</v>
      </c>
      <c r="AC13" s="176">
        <v>23.6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9.9</v>
      </c>
      <c r="AJ13" s="176">
        <v>0</v>
      </c>
      <c r="AK13" s="176">
        <v>36.96</v>
      </c>
      <c r="AL13" s="176">
        <v>0</v>
      </c>
      <c r="AM13" s="176">
        <v>0</v>
      </c>
      <c r="AN13" s="176">
        <v>0</v>
      </c>
      <c r="AO13" s="176">
        <v>377.43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7.02</v>
      </c>
      <c r="AV13" s="176">
        <v>7.0000000000000007E-2</v>
      </c>
      <c r="AW13" s="176">
        <v>0.08</v>
      </c>
      <c r="AX13" s="176">
        <v>0.05</v>
      </c>
      <c r="AY13" s="176">
        <v>0.08</v>
      </c>
    </row>
    <row r="14" spans="1:51">
      <c r="A14" t="s">
        <v>56</v>
      </c>
      <c r="B14" s="176">
        <v>0</v>
      </c>
      <c r="C14" s="176">
        <v>0</v>
      </c>
      <c r="D14" s="176">
        <v>18.23</v>
      </c>
      <c r="E14" s="176">
        <v>0</v>
      </c>
      <c r="F14" s="176">
        <v>21.99</v>
      </c>
      <c r="G14" s="176">
        <v>9.76</v>
      </c>
      <c r="H14" s="176">
        <v>0</v>
      </c>
      <c r="I14" s="176">
        <v>0</v>
      </c>
      <c r="J14" s="176">
        <v>39.1</v>
      </c>
      <c r="K14" s="176">
        <v>223.21</v>
      </c>
      <c r="L14" s="176">
        <v>0.44</v>
      </c>
      <c r="M14" s="176">
        <v>2.0699999999999998</v>
      </c>
      <c r="N14" s="176">
        <v>1.69</v>
      </c>
      <c r="O14" s="176">
        <v>2.38</v>
      </c>
      <c r="P14" s="176">
        <v>0.95</v>
      </c>
      <c r="Q14" s="176">
        <v>0.28999999999999998</v>
      </c>
      <c r="R14" s="176">
        <v>0.61</v>
      </c>
      <c r="S14" s="176">
        <v>0.37</v>
      </c>
      <c r="T14" s="176">
        <v>0.03</v>
      </c>
      <c r="U14" s="176">
        <v>1.98</v>
      </c>
      <c r="V14" s="176">
        <v>0.2</v>
      </c>
      <c r="W14" s="176">
        <v>0.57999999999999996</v>
      </c>
      <c r="X14" s="176">
        <v>2.06</v>
      </c>
      <c r="Y14" s="176">
        <v>0</v>
      </c>
      <c r="Z14" s="176">
        <v>3.89</v>
      </c>
      <c r="AA14" s="176">
        <v>1.26</v>
      </c>
      <c r="AB14" s="176">
        <v>0</v>
      </c>
      <c r="AC14" s="176">
        <v>23.6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9.9</v>
      </c>
      <c r="AJ14" s="176">
        <v>0</v>
      </c>
      <c r="AK14" s="176">
        <v>36.96</v>
      </c>
      <c r="AL14" s="176">
        <v>0</v>
      </c>
      <c r="AM14" s="176">
        <v>0</v>
      </c>
      <c r="AN14" s="176">
        <v>0</v>
      </c>
      <c r="AO14" s="176">
        <v>377.43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7.02</v>
      </c>
      <c r="AV14" s="176">
        <v>7.0000000000000007E-2</v>
      </c>
      <c r="AW14" s="176">
        <v>0.08</v>
      </c>
      <c r="AX14" s="176">
        <v>0.05</v>
      </c>
      <c r="AY14" s="176">
        <v>0.08</v>
      </c>
    </row>
    <row r="15" spans="1:51">
      <c r="A15" t="s">
        <v>57</v>
      </c>
      <c r="B15" s="176">
        <v>0</v>
      </c>
      <c r="C15" s="176">
        <v>0</v>
      </c>
      <c r="D15" s="176">
        <v>18.75</v>
      </c>
      <c r="E15" s="176">
        <v>0</v>
      </c>
      <c r="F15" s="176">
        <v>21.99</v>
      </c>
      <c r="G15" s="176">
        <v>9.76</v>
      </c>
      <c r="H15" s="176">
        <v>0</v>
      </c>
      <c r="I15" s="176">
        <v>0</v>
      </c>
      <c r="J15" s="176">
        <v>39.1</v>
      </c>
      <c r="K15" s="176">
        <v>242.41</v>
      </c>
      <c r="L15" s="176">
        <v>10.79</v>
      </c>
      <c r="M15" s="176">
        <v>2.0699999999999998</v>
      </c>
      <c r="N15" s="176">
        <v>1.69</v>
      </c>
      <c r="O15" s="176">
        <v>2.38</v>
      </c>
      <c r="P15" s="176">
        <v>0.95</v>
      </c>
      <c r="Q15" s="176">
        <v>4.45</v>
      </c>
      <c r="R15" s="176">
        <v>0.61</v>
      </c>
      <c r="S15" s="176">
        <v>5.77</v>
      </c>
      <c r="T15" s="176">
        <v>0.46</v>
      </c>
      <c r="U15" s="176">
        <v>1.98</v>
      </c>
      <c r="V15" s="176">
        <v>0.2</v>
      </c>
      <c r="W15" s="176">
        <v>0.57999999999999996</v>
      </c>
      <c r="X15" s="176">
        <v>2.06</v>
      </c>
      <c r="Y15" s="176">
        <v>0</v>
      </c>
      <c r="Z15" s="176">
        <v>3.89</v>
      </c>
      <c r="AA15" s="176">
        <v>1.26</v>
      </c>
      <c r="AB15" s="176">
        <v>0</v>
      </c>
      <c r="AC15" s="176">
        <v>23.6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9.9</v>
      </c>
      <c r="AJ15" s="176">
        <v>0</v>
      </c>
      <c r="AK15" s="176">
        <v>36.96</v>
      </c>
      <c r="AL15" s="176">
        <v>0</v>
      </c>
      <c r="AM15" s="176">
        <v>0</v>
      </c>
      <c r="AN15" s="176">
        <v>0</v>
      </c>
      <c r="AO15" s="176">
        <v>377.43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7.02</v>
      </c>
      <c r="AV15" s="176">
        <v>7.0000000000000007E-2</v>
      </c>
      <c r="AW15" s="176">
        <v>0.08</v>
      </c>
      <c r="AX15" s="176">
        <v>0.05</v>
      </c>
      <c r="AY15" s="176">
        <v>0.09</v>
      </c>
    </row>
    <row r="16" spans="1:51">
      <c r="A16" t="s">
        <v>58</v>
      </c>
      <c r="B16" s="176">
        <v>0</v>
      </c>
      <c r="C16" s="176">
        <v>0</v>
      </c>
      <c r="D16" s="176">
        <v>18.75</v>
      </c>
      <c r="E16" s="176">
        <v>0</v>
      </c>
      <c r="F16" s="176">
        <v>21.99</v>
      </c>
      <c r="G16" s="176">
        <v>9.76</v>
      </c>
      <c r="H16" s="176">
        <v>0</v>
      </c>
      <c r="I16" s="176">
        <v>0</v>
      </c>
      <c r="J16" s="176">
        <v>39.1</v>
      </c>
      <c r="K16" s="176">
        <v>242.41</v>
      </c>
      <c r="L16" s="176">
        <v>10.79</v>
      </c>
      <c r="M16" s="176">
        <v>2.0699999999999998</v>
      </c>
      <c r="N16" s="176">
        <v>1.69</v>
      </c>
      <c r="O16" s="176">
        <v>2.38</v>
      </c>
      <c r="P16" s="176">
        <v>0.95</v>
      </c>
      <c r="Q16" s="176">
        <v>4.45</v>
      </c>
      <c r="R16" s="176">
        <v>0.61</v>
      </c>
      <c r="S16" s="176">
        <v>5.77</v>
      </c>
      <c r="T16" s="176">
        <v>0.46</v>
      </c>
      <c r="U16" s="176">
        <v>1.98</v>
      </c>
      <c r="V16" s="176">
        <v>0.2</v>
      </c>
      <c r="W16" s="176">
        <v>0.57999999999999996</v>
      </c>
      <c r="X16" s="176">
        <v>2.06</v>
      </c>
      <c r="Y16" s="176">
        <v>0</v>
      </c>
      <c r="Z16" s="176">
        <v>3.89</v>
      </c>
      <c r="AA16" s="176">
        <v>1.26</v>
      </c>
      <c r="AB16" s="176">
        <v>0</v>
      </c>
      <c r="AC16" s="176">
        <v>23.6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9.9</v>
      </c>
      <c r="AJ16" s="176">
        <v>0</v>
      </c>
      <c r="AK16" s="176">
        <v>36.96</v>
      </c>
      <c r="AL16" s="176">
        <v>0</v>
      </c>
      <c r="AM16" s="176">
        <v>0</v>
      </c>
      <c r="AN16" s="176">
        <v>0</v>
      </c>
      <c r="AO16" s="176">
        <v>377.43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7.02</v>
      </c>
      <c r="AV16" s="176">
        <v>7.0000000000000007E-2</v>
      </c>
      <c r="AW16" s="176">
        <v>0.08</v>
      </c>
      <c r="AX16" s="176">
        <v>0.05</v>
      </c>
      <c r="AY16" s="176">
        <v>0.09</v>
      </c>
    </row>
    <row r="17" spans="1:51">
      <c r="A17" t="s">
        <v>59</v>
      </c>
      <c r="B17" s="176">
        <v>0</v>
      </c>
      <c r="C17" s="176">
        <v>0</v>
      </c>
      <c r="D17" s="176">
        <v>18.75</v>
      </c>
      <c r="E17" s="176">
        <v>0</v>
      </c>
      <c r="F17" s="176">
        <v>21.99</v>
      </c>
      <c r="G17" s="176">
        <v>9.8699999999999992</v>
      </c>
      <c r="H17" s="176">
        <v>0</v>
      </c>
      <c r="I17" s="176">
        <v>0</v>
      </c>
      <c r="J17" s="176">
        <v>39.1</v>
      </c>
      <c r="K17" s="176">
        <v>242.41</v>
      </c>
      <c r="L17" s="176">
        <v>10.79</v>
      </c>
      <c r="M17" s="176">
        <v>2.0699999999999998</v>
      </c>
      <c r="N17" s="176">
        <v>1.69</v>
      </c>
      <c r="O17" s="176">
        <v>2.38</v>
      </c>
      <c r="P17" s="176">
        <v>0.95</v>
      </c>
      <c r="Q17" s="176">
        <v>4.45</v>
      </c>
      <c r="R17" s="176">
        <v>13.4</v>
      </c>
      <c r="S17" s="176">
        <v>5.77</v>
      </c>
      <c r="T17" s="176">
        <v>0.46</v>
      </c>
      <c r="U17" s="176">
        <v>1.98</v>
      </c>
      <c r="V17" s="176">
        <v>0.2</v>
      </c>
      <c r="W17" s="176">
        <v>0.57999999999999996</v>
      </c>
      <c r="X17" s="176">
        <v>2.06</v>
      </c>
      <c r="Y17" s="176">
        <v>0</v>
      </c>
      <c r="Z17" s="176">
        <v>3.89</v>
      </c>
      <c r="AA17" s="176">
        <v>25.1</v>
      </c>
      <c r="AB17" s="176">
        <v>0</v>
      </c>
      <c r="AC17" s="176">
        <v>24.6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9.9</v>
      </c>
      <c r="AJ17" s="176">
        <v>0</v>
      </c>
      <c r="AK17" s="176">
        <v>36.96</v>
      </c>
      <c r="AL17" s="176">
        <v>0</v>
      </c>
      <c r="AM17" s="176">
        <v>0</v>
      </c>
      <c r="AN17" s="176">
        <v>0</v>
      </c>
      <c r="AO17" s="176">
        <v>377.43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9.6999999999999993</v>
      </c>
      <c r="AV17" s="176">
        <v>7.0000000000000007E-2</v>
      </c>
      <c r="AW17" s="176">
        <v>0.08</v>
      </c>
      <c r="AX17" s="176">
        <v>0.05</v>
      </c>
      <c r="AY17" s="176">
        <v>0.09</v>
      </c>
    </row>
    <row r="18" spans="1:51">
      <c r="A18" t="s">
        <v>60</v>
      </c>
      <c r="B18" s="176">
        <v>0</v>
      </c>
      <c r="C18" s="176">
        <v>0</v>
      </c>
      <c r="D18" s="176">
        <v>18.75</v>
      </c>
      <c r="E18" s="176">
        <v>0</v>
      </c>
      <c r="F18" s="176">
        <v>21.99</v>
      </c>
      <c r="G18" s="176">
        <v>9.8699999999999992</v>
      </c>
      <c r="H18" s="176">
        <v>0</v>
      </c>
      <c r="I18" s="176">
        <v>0</v>
      </c>
      <c r="J18" s="176">
        <v>39.1</v>
      </c>
      <c r="K18" s="176">
        <v>242.41</v>
      </c>
      <c r="L18" s="176">
        <v>10.79</v>
      </c>
      <c r="M18" s="176">
        <v>2.0699999999999998</v>
      </c>
      <c r="N18" s="176">
        <v>1.69</v>
      </c>
      <c r="O18" s="176">
        <v>2.38</v>
      </c>
      <c r="P18" s="176">
        <v>0.95</v>
      </c>
      <c r="Q18" s="176">
        <v>4.45</v>
      </c>
      <c r="R18" s="176">
        <v>13.4</v>
      </c>
      <c r="S18" s="176">
        <v>5.77</v>
      </c>
      <c r="T18" s="176">
        <v>0.46</v>
      </c>
      <c r="U18" s="176">
        <v>1.98</v>
      </c>
      <c r="V18" s="176">
        <v>0.2</v>
      </c>
      <c r="W18" s="176">
        <v>0.57999999999999996</v>
      </c>
      <c r="X18" s="176">
        <v>2.06</v>
      </c>
      <c r="Y18" s="176">
        <v>0</v>
      </c>
      <c r="Z18" s="176">
        <v>35.090000000000003</v>
      </c>
      <c r="AA18" s="176">
        <v>25.1</v>
      </c>
      <c r="AB18" s="176">
        <v>0</v>
      </c>
      <c r="AC18" s="176">
        <v>24.6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9.9</v>
      </c>
      <c r="AJ18" s="176">
        <v>0</v>
      </c>
      <c r="AK18" s="176">
        <v>36.96</v>
      </c>
      <c r="AL18" s="176">
        <v>0</v>
      </c>
      <c r="AM18" s="176">
        <v>0</v>
      </c>
      <c r="AN18" s="176">
        <v>0</v>
      </c>
      <c r="AO18" s="176">
        <v>377.43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9.6999999999999993</v>
      </c>
      <c r="AV18" s="176">
        <v>7.0000000000000007E-2</v>
      </c>
      <c r="AW18" s="176">
        <v>0.08</v>
      </c>
      <c r="AX18" s="176">
        <v>0.05</v>
      </c>
      <c r="AY18" s="176">
        <v>0.09</v>
      </c>
    </row>
    <row r="19" spans="1:51">
      <c r="A19" t="s">
        <v>61</v>
      </c>
      <c r="B19" s="176">
        <v>0</v>
      </c>
      <c r="C19" s="176">
        <v>0</v>
      </c>
      <c r="D19" s="176">
        <v>19.28</v>
      </c>
      <c r="E19" s="176">
        <v>0</v>
      </c>
      <c r="F19" s="176">
        <v>21.99</v>
      </c>
      <c r="G19" s="176">
        <v>9.8699999999999992</v>
      </c>
      <c r="H19" s="176">
        <v>0</v>
      </c>
      <c r="I19" s="176">
        <v>0</v>
      </c>
      <c r="J19" s="176">
        <v>39.1</v>
      </c>
      <c r="K19" s="176">
        <v>242.54</v>
      </c>
      <c r="L19" s="176">
        <v>10.77</v>
      </c>
      <c r="M19" s="176">
        <v>2.0699999999999998</v>
      </c>
      <c r="N19" s="176">
        <v>1.69</v>
      </c>
      <c r="O19" s="176">
        <v>2.38</v>
      </c>
      <c r="P19" s="176">
        <v>0.95</v>
      </c>
      <c r="Q19" s="176">
        <v>4.45</v>
      </c>
      <c r="R19" s="176">
        <v>13.4</v>
      </c>
      <c r="S19" s="176">
        <v>5.9</v>
      </c>
      <c r="T19" s="176">
        <v>0.46</v>
      </c>
      <c r="U19" s="176">
        <v>1.98</v>
      </c>
      <c r="V19" s="176">
        <v>0.2</v>
      </c>
      <c r="W19" s="176">
        <v>0.57999999999999996</v>
      </c>
      <c r="X19" s="176">
        <v>2.06</v>
      </c>
      <c r="Y19" s="176">
        <v>0</v>
      </c>
      <c r="Z19" s="176">
        <v>64.14</v>
      </c>
      <c r="AA19" s="176">
        <v>25.1</v>
      </c>
      <c r="AB19" s="176">
        <v>0</v>
      </c>
      <c r="AC19" s="176">
        <v>24.6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9.9</v>
      </c>
      <c r="AJ19" s="176">
        <v>0</v>
      </c>
      <c r="AK19" s="176">
        <v>36.96</v>
      </c>
      <c r="AL19" s="176">
        <v>0</v>
      </c>
      <c r="AM19" s="176">
        <v>0</v>
      </c>
      <c r="AN19" s="176">
        <v>0</v>
      </c>
      <c r="AO19" s="176">
        <v>377.43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9.6999999999999993</v>
      </c>
      <c r="AV19" s="176">
        <v>7.0000000000000007E-2</v>
      </c>
      <c r="AW19" s="176">
        <v>0.08</v>
      </c>
      <c r="AX19" s="176">
        <v>0.05</v>
      </c>
      <c r="AY19" s="176">
        <v>0.09</v>
      </c>
    </row>
    <row r="20" spans="1:51">
      <c r="A20" t="s">
        <v>62</v>
      </c>
      <c r="B20" s="176">
        <v>0</v>
      </c>
      <c r="C20" s="176">
        <v>0</v>
      </c>
      <c r="D20" s="176">
        <v>19.28</v>
      </c>
      <c r="E20" s="176">
        <v>0</v>
      </c>
      <c r="F20" s="176">
        <v>21.99</v>
      </c>
      <c r="G20" s="176">
        <v>9.8699999999999992</v>
      </c>
      <c r="H20" s="176">
        <v>0</v>
      </c>
      <c r="I20" s="176">
        <v>0</v>
      </c>
      <c r="J20" s="176">
        <v>39.1</v>
      </c>
      <c r="K20" s="176">
        <v>242.54</v>
      </c>
      <c r="L20" s="176">
        <v>7.63</v>
      </c>
      <c r="M20" s="176">
        <v>2.0699999999999998</v>
      </c>
      <c r="N20" s="176">
        <v>1.69</v>
      </c>
      <c r="O20" s="176">
        <v>2.38</v>
      </c>
      <c r="P20" s="176">
        <v>0.95</v>
      </c>
      <c r="Q20" s="176">
        <v>4.45</v>
      </c>
      <c r="R20" s="176">
        <v>13.4</v>
      </c>
      <c r="S20" s="176">
        <v>5.9</v>
      </c>
      <c r="T20" s="176">
        <v>0.46</v>
      </c>
      <c r="U20" s="176">
        <v>1.98</v>
      </c>
      <c r="V20" s="176">
        <v>0.2</v>
      </c>
      <c r="W20" s="176">
        <v>0.57999999999999996</v>
      </c>
      <c r="X20" s="176">
        <v>2.06</v>
      </c>
      <c r="Y20" s="176">
        <v>0</v>
      </c>
      <c r="Z20" s="176">
        <v>64.14</v>
      </c>
      <c r="AA20" s="176">
        <v>25.1</v>
      </c>
      <c r="AB20" s="176">
        <v>0</v>
      </c>
      <c r="AC20" s="176">
        <v>23.55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9.9</v>
      </c>
      <c r="AJ20" s="176">
        <v>0</v>
      </c>
      <c r="AK20" s="176">
        <v>36.96</v>
      </c>
      <c r="AL20" s="176">
        <v>0</v>
      </c>
      <c r="AM20" s="176">
        <v>0</v>
      </c>
      <c r="AN20" s="176">
        <v>0</v>
      </c>
      <c r="AO20" s="176">
        <v>377.43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9.6999999999999993</v>
      </c>
      <c r="AV20" s="176">
        <v>7.0000000000000007E-2</v>
      </c>
      <c r="AW20" s="176">
        <v>0.08</v>
      </c>
      <c r="AX20" s="176">
        <v>0.05</v>
      </c>
      <c r="AY20" s="176">
        <v>0.09</v>
      </c>
    </row>
    <row r="21" spans="1:51">
      <c r="A21" t="s">
        <v>63</v>
      </c>
      <c r="B21" s="176">
        <v>0</v>
      </c>
      <c r="C21" s="176">
        <v>0</v>
      </c>
      <c r="D21" s="176">
        <v>19.28</v>
      </c>
      <c r="E21" s="176">
        <v>0</v>
      </c>
      <c r="F21" s="176">
        <v>21.99</v>
      </c>
      <c r="G21" s="176">
        <v>9.8699999999999992</v>
      </c>
      <c r="H21" s="176">
        <v>0</v>
      </c>
      <c r="I21" s="176">
        <v>0</v>
      </c>
      <c r="J21" s="176">
        <v>39.1</v>
      </c>
      <c r="K21" s="176">
        <v>242.41</v>
      </c>
      <c r="L21" s="176">
        <v>7.63</v>
      </c>
      <c r="M21" s="176">
        <v>2.0699999999999998</v>
      </c>
      <c r="N21" s="176">
        <v>1.69</v>
      </c>
      <c r="O21" s="176">
        <v>2.38</v>
      </c>
      <c r="P21" s="176">
        <v>0.95</v>
      </c>
      <c r="Q21" s="176">
        <v>4.45</v>
      </c>
      <c r="R21" s="176">
        <v>13.4</v>
      </c>
      <c r="S21" s="176">
        <v>5.77</v>
      </c>
      <c r="T21" s="176">
        <v>0.42</v>
      </c>
      <c r="U21" s="176">
        <v>1.98</v>
      </c>
      <c r="V21" s="176">
        <v>5.29</v>
      </c>
      <c r="W21" s="176">
        <v>13.55</v>
      </c>
      <c r="X21" s="176">
        <v>50.27</v>
      </c>
      <c r="Y21" s="176">
        <v>0</v>
      </c>
      <c r="Z21" s="176">
        <v>64.14</v>
      </c>
      <c r="AA21" s="176">
        <v>25.1</v>
      </c>
      <c r="AB21" s="176">
        <v>0</v>
      </c>
      <c r="AC21" s="176">
        <v>23.55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9.9</v>
      </c>
      <c r="AJ21" s="176">
        <v>0</v>
      </c>
      <c r="AK21" s="176">
        <v>36.96</v>
      </c>
      <c r="AL21" s="176">
        <v>0</v>
      </c>
      <c r="AM21" s="176">
        <v>0</v>
      </c>
      <c r="AN21" s="176">
        <v>0</v>
      </c>
      <c r="AO21" s="176">
        <v>377.43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9.6999999999999993</v>
      </c>
      <c r="AV21" s="176">
        <v>7.0000000000000007E-2</v>
      </c>
      <c r="AW21" s="176">
        <v>0.08</v>
      </c>
      <c r="AX21" s="176">
        <v>0.05</v>
      </c>
      <c r="AY21" s="176">
        <v>0.09</v>
      </c>
    </row>
    <row r="22" spans="1:51">
      <c r="A22" t="s">
        <v>64</v>
      </c>
      <c r="B22" s="176">
        <v>0</v>
      </c>
      <c r="C22" s="176">
        <v>0</v>
      </c>
      <c r="D22" s="176">
        <v>19.28</v>
      </c>
      <c r="E22" s="176">
        <v>0</v>
      </c>
      <c r="F22" s="176">
        <v>21.99</v>
      </c>
      <c r="G22" s="176">
        <v>9.8699999999999992</v>
      </c>
      <c r="H22" s="176">
        <v>0</v>
      </c>
      <c r="I22" s="176">
        <v>0</v>
      </c>
      <c r="J22" s="176">
        <v>39.1</v>
      </c>
      <c r="K22" s="176">
        <v>242.41</v>
      </c>
      <c r="L22" s="176">
        <v>10.79</v>
      </c>
      <c r="M22" s="176">
        <v>2.0699999999999998</v>
      </c>
      <c r="N22" s="176">
        <v>1.69</v>
      </c>
      <c r="O22" s="176">
        <v>2.38</v>
      </c>
      <c r="P22" s="176">
        <v>0.95</v>
      </c>
      <c r="Q22" s="176">
        <v>4.45</v>
      </c>
      <c r="R22" s="176">
        <v>13.4</v>
      </c>
      <c r="S22" s="176">
        <v>5.77</v>
      </c>
      <c r="T22" s="176">
        <v>0.42</v>
      </c>
      <c r="U22" s="176">
        <v>1.98</v>
      </c>
      <c r="V22" s="176">
        <v>5.29</v>
      </c>
      <c r="W22" s="176">
        <v>13.55</v>
      </c>
      <c r="X22" s="176">
        <v>50.27</v>
      </c>
      <c r="Y22" s="176">
        <v>0</v>
      </c>
      <c r="Z22" s="176">
        <v>64.14</v>
      </c>
      <c r="AA22" s="176">
        <v>25.1</v>
      </c>
      <c r="AB22" s="176">
        <v>0</v>
      </c>
      <c r="AC22" s="176">
        <v>23.55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9.9</v>
      </c>
      <c r="AJ22" s="176">
        <v>0</v>
      </c>
      <c r="AK22" s="176">
        <v>36.96</v>
      </c>
      <c r="AL22" s="176">
        <v>0</v>
      </c>
      <c r="AM22" s="176">
        <v>0</v>
      </c>
      <c r="AN22" s="176">
        <v>0</v>
      </c>
      <c r="AO22" s="176">
        <v>377.43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9.6999999999999993</v>
      </c>
      <c r="AV22" s="176">
        <v>7.0000000000000007E-2</v>
      </c>
      <c r="AW22" s="176">
        <v>0.08</v>
      </c>
      <c r="AX22" s="176">
        <v>0.05</v>
      </c>
      <c r="AY22" s="176">
        <v>0.09</v>
      </c>
    </row>
    <row r="23" spans="1:51">
      <c r="A23" t="s">
        <v>65</v>
      </c>
      <c r="B23" s="176">
        <v>0</v>
      </c>
      <c r="C23" s="176">
        <v>0</v>
      </c>
      <c r="D23" s="176">
        <v>19.28</v>
      </c>
      <c r="E23" s="176">
        <v>0</v>
      </c>
      <c r="F23" s="176">
        <v>21.99</v>
      </c>
      <c r="G23" s="176">
        <v>9.8699999999999992</v>
      </c>
      <c r="H23" s="176">
        <v>0</v>
      </c>
      <c r="I23" s="176">
        <v>0</v>
      </c>
      <c r="J23" s="176">
        <v>39.1</v>
      </c>
      <c r="K23" s="176">
        <v>242.41</v>
      </c>
      <c r="L23" s="176">
        <v>7.86</v>
      </c>
      <c r="M23" s="176">
        <v>2.0699999999999998</v>
      </c>
      <c r="N23" s="176">
        <v>1.69</v>
      </c>
      <c r="O23" s="176">
        <v>2.38</v>
      </c>
      <c r="P23" s="176">
        <v>0.95</v>
      </c>
      <c r="Q23" s="176">
        <v>5.08</v>
      </c>
      <c r="R23" s="176">
        <v>13.4</v>
      </c>
      <c r="S23" s="176">
        <v>5.77</v>
      </c>
      <c r="T23" s="176">
        <v>0.42</v>
      </c>
      <c r="U23" s="176">
        <v>1.98</v>
      </c>
      <c r="V23" s="176">
        <v>5.29</v>
      </c>
      <c r="W23" s="176">
        <v>13.55</v>
      </c>
      <c r="X23" s="176">
        <v>50.27</v>
      </c>
      <c r="Y23" s="176">
        <v>0</v>
      </c>
      <c r="Z23" s="176">
        <v>64.14</v>
      </c>
      <c r="AA23" s="176">
        <v>25.1</v>
      </c>
      <c r="AB23" s="176">
        <v>0</v>
      </c>
      <c r="AC23" s="176">
        <v>23.55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9.9</v>
      </c>
      <c r="AJ23" s="176">
        <v>0</v>
      </c>
      <c r="AK23" s="176">
        <v>36.96</v>
      </c>
      <c r="AL23" s="176">
        <v>0</v>
      </c>
      <c r="AM23" s="176">
        <v>0</v>
      </c>
      <c r="AN23" s="176">
        <v>0</v>
      </c>
      <c r="AO23" s="176">
        <v>377.43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9.6999999999999993</v>
      </c>
      <c r="AV23" s="176">
        <v>7.0000000000000007E-2</v>
      </c>
      <c r="AW23" s="176">
        <v>0.08</v>
      </c>
      <c r="AX23" s="176">
        <v>0.05</v>
      </c>
      <c r="AY23" s="176">
        <v>0.09</v>
      </c>
    </row>
    <row r="24" spans="1:51">
      <c r="A24" t="s">
        <v>66</v>
      </c>
      <c r="B24" s="176">
        <v>0</v>
      </c>
      <c r="C24" s="176">
        <v>0</v>
      </c>
      <c r="D24" s="176">
        <v>19.28</v>
      </c>
      <c r="E24" s="176">
        <v>0</v>
      </c>
      <c r="F24" s="176">
        <v>21.99</v>
      </c>
      <c r="G24" s="176">
        <v>9.8699999999999992</v>
      </c>
      <c r="H24" s="176">
        <v>0</v>
      </c>
      <c r="I24" s="176">
        <v>0</v>
      </c>
      <c r="J24" s="176">
        <v>39.1</v>
      </c>
      <c r="K24" s="176">
        <v>242.41</v>
      </c>
      <c r="L24" s="176">
        <v>10.79</v>
      </c>
      <c r="M24" s="176">
        <v>2.0699999999999998</v>
      </c>
      <c r="N24" s="176">
        <v>1.69</v>
      </c>
      <c r="O24" s="176">
        <v>2.38</v>
      </c>
      <c r="P24" s="176">
        <v>0.95</v>
      </c>
      <c r="Q24" s="176">
        <v>5.08</v>
      </c>
      <c r="R24" s="176">
        <v>13.4</v>
      </c>
      <c r="S24" s="176">
        <v>5.77</v>
      </c>
      <c r="T24" s="176">
        <v>0.42</v>
      </c>
      <c r="U24" s="176">
        <v>1.98</v>
      </c>
      <c r="V24" s="176">
        <v>5.29</v>
      </c>
      <c r="W24" s="176">
        <v>13.55</v>
      </c>
      <c r="X24" s="176">
        <v>50.27</v>
      </c>
      <c r="Y24" s="176">
        <v>0</v>
      </c>
      <c r="Z24" s="176">
        <v>64.14</v>
      </c>
      <c r="AA24" s="176">
        <v>25.1</v>
      </c>
      <c r="AB24" s="176">
        <v>0</v>
      </c>
      <c r="AC24" s="176">
        <v>23.55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9.9</v>
      </c>
      <c r="AJ24" s="176">
        <v>0</v>
      </c>
      <c r="AK24" s="176">
        <v>36.96</v>
      </c>
      <c r="AL24" s="176">
        <v>0</v>
      </c>
      <c r="AM24" s="176">
        <v>0</v>
      </c>
      <c r="AN24" s="176">
        <v>0</v>
      </c>
      <c r="AO24" s="176">
        <v>377.43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9.6999999999999993</v>
      </c>
      <c r="AV24" s="176">
        <v>7.0000000000000007E-2</v>
      </c>
      <c r="AW24" s="176">
        <v>0.08</v>
      </c>
      <c r="AX24" s="176">
        <v>0.05</v>
      </c>
      <c r="AY24" s="176">
        <v>0.09</v>
      </c>
    </row>
    <row r="25" spans="1:51">
      <c r="A25" t="s">
        <v>67</v>
      </c>
      <c r="B25" s="176">
        <v>0</v>
      </c>
      <c r="C25" s="176">
        <v>0</v>
      </c>
      <c r="D25" s="176">
        <v>19.28</v>
      </c>
      <c r="E25" s="176">
        <v>0</v>
      </c>
      <c r="F25" s="176">
        <v>21.99</v>
      </c>
      <c r="G25" s="176">
        <v>9.8699999999999992</v>
      </c>
      <c r="H25" s="176">
        <v>0</v>
      </c>
      <c r="I25" s="176">
        <v>0</v>
      </c>
      <c r="J25" s="176">
        <v>39.1</v>
      </c>
      <c r="K25" s="176">
        <v>242.41</v>
      </c>
      <c r="L25" s="176">
        <v>10.79</v>
      </c>
      <c r="M25" s="176">
        <v>2.0699999999999998</v>
      </c>
      <c r="N25" s="176">
        <v>1.69</v>
      </c>
      <c r="O25" s="176">
        <v>2.38</v>
      </c>
      <c r="P25" s="176">
        <v>0.95</v>
      </c>
      <c r="Q25" s="176">
        <v>5.08</v>
      </c>
      <c r="R25" s="176">
        <v>13.4</v>
      </c>
      <c r="S25" s="176">
        <v>5.77</v>
      </c>
      <c r="T25" s="176">
        <v>0.42</v>
      </c>
      <c r="U25" s="176">
        <v>1.98</v>
      </c>
      <c r="V25" s="176">
        <v>5.29</v>
      </c>
      <c r="W25" s="176">
        <v>14.17</v>
      </c>
      <c r="X25" s="176">
        <v>50.27</v>
      </c>
      <c r="Y25" s="176">
        <v>0</v>
      </c>
      <c r="Z25" s="176">
        <v>64.14</v>
      </c>
      <c r="AA25" s="176">
        <v>25.1</v>
      </c>
      <c r="AB25" s="176">
        <v>0</v>
      </c>
      <c r="AC25" s="176">
        <v>23.55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9.9</v>
      </c>
      <c r="AJ25" s="176">
        <v>0</v>
      </c>
      <c r="AK25" s="176">
        <v>36.96</v>
      </c>
      <c r="AL25" s="176">
        <v>0</v>
      </c>
      <c r="AM25" s="176">
        <v>0</v>
      </c>
      <c r="AN25" s="176">
        <v>0</v>
      </c>
      <c r="AO25" s="176">
        <v>377.43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9.6999999999999993</v>
      </c>
      <c r="AV25" s="176">
        <v>7.0000000000000007E-2</v>
      </c>
      <c r="AW25" s="176">
        <v>0.08</v>
      </c>
      <c r="AX25" s="176">
        <v>0.05</v>
      </c>
      <c r="AY25" s="176">
        <v>0.09</v>
      </c>
    </row>
    <row r="26" spans="1:51">
      <c r="A26" t="s">
        <v>68</v>
      </c>
      <c r="B26" s="176">
        <v>0</v>
      </c>
      <c r="C26" s="176">
        <v>0</v>
      </c>
      <c r="D26" s="176">
        <v>19.28</v>
      </c>
      <c r="E26" s="176">
        <v>0</v>
      </c>
      <c r="F26" s="176">
        <v>21.99</v>
      </c>
      <c r="G26" s="176">
        <v>9.8699999999999992</v>
      </c>
      <c r="H26" s="176">
        <v>0</v>
      </c>
      <c r="I26" s="176">
        <v>0</v>
      </c>
      <c r="J26" s="176">
        <v>39.1</v>
      </c>
      <c r="K26" s="176">
        <v>242.41</v>
      </c>
      <c r="L26" s="176">
        <v>10.79</v>
      </c>
      <c r="M26" s="176">
        <v>2.0699999999999998</v>
      </c>
      <c r="N26" s="176">
        <v>1.69</v>
      </c>
      <c r="O26" s="176">
        <v>2.38</v>
      </c>
      <c r="P26" s="176">
        <v>0.95</v>
      </c>
      <c r="Q26" s="176">
        <v>5.08</v>
      </c>
      <c r="R26" s="176">
        <v>13.4</v>
      </c>
      <c r="S26" s="176">
        <v>5.77</v>
      </c>
      <c r="T26" s="176">
        <v>0.42</v>
      </c>
      <c r="U26" s="176">
        <v>1.98</v>
      </c>
      <c r="V26" s="176">
        <v>5.29</v>
      </c>
      <c r="W26" s="176">
        <v>14.17</v>
      </c>
      <c r="X26" s="176">
        <v>50.27</v>
      </c>
      <c r="Y26" s="176">
        <v>0</v>
      </c>
      <c r="Z26" s="176">
        <v>64.14</v>
      </c>
      <c r="AA26" s="176">
        <v>25.1</v>
      </c>
      <c r="AB26" s="176">
        <v>0</v>
      </c>
      <c r="AC26" s="176">
        <v>23.55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9.9</v>
      </c>
      <c r="AJ26" s="176">
        <v>0</v>
      </c>
      <c r="AK26" s="176">
        <v>36.96</v>
      </c>
      <c r="AL26" s="176">
        <v>0</v>
      </c>
      <c r="AM26" s="176">
        <v>0</v>
      </c>
      <c r="AN26" s="176">
        <v>0</v>
      </c>
      <c r="AO26" s="176">
        <v>377.43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9.6999999999999993</v>
      </c>
      <c r="AV26" s="176">
        <v>7.0000000000000007E-2</v>
      </c>
      <c r="AW26" s="176">
        <v>0.08</v>
      </c>
      <c r="AX26" s="176">
        <v>0.05</v>
      </c>
      <c r="AY26" s="176">
        <v>0.09</v>
      </c>
    </row>
    <row r="27" spans="1:51">
      <c r="A27" t="s">
        <v>69</v>
      </c>
      <c r="B27" s="176">
        <v>0</v>
      </c>
      <c r="C27" s="176">
        <v>0</v>
      </c>
      <c r="D27" s="176">
        <v>19.28</v>
      </c>
      <c r="E27" s="176">
        <v>0</v>
      </c>
      <c r="F27" s="176">
        <v>21.99</v>
      </c>
      <c r="G27" s="176">
        <v>9.8699999999999992</v>
      </c>
      <c r="H27" s="176">
        <v>0</v>
      </c>
      <c r="I27" s="176">
        <v>0</v>
      </c>
      <c r="J27" s="176">
        <v>39.1</v>
      </c>
      <c r="K27" s="176">
        <v>242.41</v>
      </c>
      <c r="L27" s="176">
        <v>10.7</v>
      </c>
      <c r="M27" s="176">
        <v>2.0699999999999998</v>
      </c>
      <c r="N27" s="176">
        <v>1.69</v>
      </c>
      <c r="O27" s="176">
        <v>2.38</v>
      </c>
      <c r="P27" s="176">
        <v>0.95</v>
      </c>
      <c r="Q27" s="176">
        <v>5.08</v>
      </c>
      <c r="R27" s="176">
        <v>13.4</v>
      </c>
      <c r="S27" s="176">
        <v>5.77</v>
      </c>
      <c r="T27" s="176">
        <v>0.42</v>
      </c>
      <c r="U27" s="176">
        <v>1.98</v>
      </c>
      <c r="V27" s="176">
        <v>5.29</v>
      </c>
      <c r="W27" s="176">
        <v>14.46</v>
      </c>
      <c r="X27" s="176">
        <v>50.27</v>
      </c>
      <c r="Y27" s="176">
        <v>0</v>
      </c>
      <c r="Z27" s="176">
        <v>64.14</v>
      </c>
      <c r="AA27" s="176">
        <v>25.1</v>
      </c>
      <c r="AB27" s="176">
        <v>0</v>
      </c>
      <c r="AC27" s="176">
        <v>23.6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9.9</v>
      </c>
      <c r="AJ27" s="176">
        <v>0</v>
      </c>
      <c r="AK27" s="176">
        <v>36.96</v>
      </c>
      <c r="AL27" s="176">
        <v>0</v>
      </c>
      <c r="AM27" s="176">
        <v>0</v>
      </c>
      <c r="AN27" s="176">
        <v>0</v>
      </c>
      <c r="AO27" s="176">
        <v>377.43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9.6999999999999993</v>
      </c>
      <c r="AV27" s="176">
        <v>7.0000000000000007E-2</v>
      </c>
      <c r="AW27" s="176">
        <v>0.08</v>
      </c>
      <c r="AX27" s="176">
        <v>0.05</v>
      </c>
      <c r="AY27" s="176">
        <v>0.09</v>
      </c>
    </row>
    <row r="28" spans="1:51">
      <c r="A28" t="s">
        <v>70</v>
      </c>
      <c r="B28" s="176">
        <v>0</v>
      </c>
      <c r="C28" s="176">
        <v>0</v>
      </c>
      <c r="D28" s="176">
        <v>19.28</v>
      </c>
      <c r="E28" s="176">
        <v>0</v>
      </c>
      <c r="F28" s="176">
        <v>21.99</v>
      </c>
      <c r="G28" s="176">
        <v>9.8699999999999992</v>
      </c>
      <c r="H28" s="176">
        <v>0</v>
      </c>
      <c r="I28" s="176">
        <v>0</v>
      </c>
      <c r="J28" s="176">
        <v>39.1</v>
      </c>
      <c r="K28" s="176">
        <v>242.41</v>
      </c>
      <c r="L28" s="176">
        <v>7.94</v>
      </c>
      <c r="M28" s="176">
        <v>2.0699999999999998</v>
      </c>
      <c r="N28" s="176">
        <v>1.69</v>
      </c>
      <c r="O28" s="176">
        <v>2.38</v>
      </c>
      <c r="P28" s="176">
        <v>0.95</v>
      </c>
      <c r="Q28" s="176">
        <v>5.08</v>
      </c>
      <c r="R28" s="176">
        <v>13.4</v>
      </c>
      <c r="S28" s="176">
        <v>5.77</v>
      </c>
      <c r="T28" s="176">
        <v>0.42</v>
      </c>
      <c r="U28" s="176">
        <v>1.98</v>
      </c>
      <c r="V28" s="176">
        <v>5.29</v>
      </c>
      <c r="W28" s="176">
        <v>14.46</v>
      </c>
      <c r="X28" s="176">
        <v>50.27</v>
      </c>
      <c r="Y28" s="176">
        <v>0</v>
      </c>
      <c r="Z28" s="176">
        <v>64.14</v>
      </c>
      <c r="AA28" s="176">
        <v>25.1</v>
      </c>
      <c r="AB28" s="176">
        <v>0</v>
      </c>
      <c r="AC28" s="176">
        <v>23.6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9.9</v>
      </c>
      <c r="AJ28" s="176">
        <v>0</v>
      </c>
      <c r="AK28" s="176">
        <v>36.96</v>
      </c>
      <c r="AL28" s="176">
        <v>0</v>
      </c>
      <c r="AM28" s="176">
        <v>0</v>
      </c>
      <c r="AN28" s="176">
        <v>0</v>
      </c>
      <c r="AO28" s="176">
        <v>377.43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9.6999999999999993</v>
      </c>
      <c r="AV28" s="176">
        <v>7.0000000000000007E-2</v>
      </c>
      <c r="AW28" s="176">
        <v>0.08</v>
      </c>
      <c r="AX28" s="176">
        <v>0.05</v>
      </c>
      <c r="AY28" s="176">
        <v>0.09</v>
      </c>
    </row>
    <row r="29" spans="1:51">
      <c r="A29" t="s">
        <v>71</v>
      </c>
      <c r="B29" s="176">
        <v>0</v>
      </c>
      <c r="C29" s="176">
        <v>0</v>
      </c>
      <c r="D29" s="176">
        <v>19.28</v>
      </c>
      <c r="E29" s="176">
        <v>0</v>
      </c>
      <c r="F29" s="176">
        <v>21.99</v>
      </c>
      <c r="G29" s="176">
        <v>9.8699999999999992</v>
      </c>
      <c r="H29" s="176">
        <v>0</v>
      </c>
      <c r="I29" s="176">
        <v>0</v>
      </c>
      <c r="J29" s="176">
        <v>39.1</v>
      </c>
      <c r="K29" s="176">
        <v>242.41</v>
      </c>
      <c r="L29" s="176">
        <v>7.94</v>
      </c>
      <c r="M29" s="176">
        <v>2.0699999999999998</v>
      </c>
      <c r="N29" s="176">
        <v>1.69</v>
      </c>
      <c r="O29" s="176">
        <v>2.38</v>
      </c>
      <c r="P29" s="176">
        <v>0.95</v>
      </c>
      <c r="Q29" s="176">
        <v>5.08</v>
      </c>
      <c r="R29" s="176">
        <v>13.4</v>
      </c>
      <c r="S29" s="176">
        <v>5.77</v>
      </c>
      <c r="T29" s="176">
        <v>0.42</v>
      </c>
      <c r="U29" s="176">
        <v>1.98</v>
      </c>
      <c r="V29" s="176">
        <v>5.29</v>
      </c>
      <c r="W29" s="176">
        <v>14.46</v>
      </c>
      <c r="X29" s="176">
        <v>50.27</v>
      </c>
      <c r="Y29" s="176">
        <v>0</v>
      </c>
      <c r="Z29" s="176">
        <v>64.14</v>
      </c>
      <c r="AA29" s="176">
        <v>25.1</v>
      </c>
      <c r="AB29" s="176">
        <v>0</v>
      </c>
      <c r="AC29" s="176">
        <v>23.6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9.9</v>
      </c>
      <c r="AJ29" s="176">
        <v>0</v>
      </c>
      <c r="AK29" s="176">
        <v>36.96</v>
      </c>
      <c r="AL29" s="176">
        <v>0</v>
      </c>
      <c r="AM29" s="176">
        <v>0</v>
      </c>
      <c r="AN29" s="176">
        <v>0</v>
      </c>
      <c r="AO29" s="176">
        <v>377.43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8.89</v>
      </c>
      <c r="AV29" s="176">
        <v>7.0000000000000007E-2</v>
      </c>
      <c r="AW29" s="176">
        <v>0.08</v>
      </c>
      <c r="AX29" s="176">
        <v>0.05</v>
      </c>
      <c r="AY29" s="176">
        <v>0.09</v>
      </c>
    </row>
    <row r="30" spans="1:51">
      <c r="A30" t="s">
        <v>72</v>
      </c>
      <c r="B30" s="176">
        <v>0</v>
      </c>
      <c r="C30" s="176">
        <v>0</v>
      </c>
      <c r="D30" s="176">
        <v>19.28</v>
      </c>
      <c r="E30" s="176">
        <v>0</v>
      </c>
      <c r="F30" s="176">
        <v>21.99</v>
      </c>
      <c r="G30" s="176">
        <v>9.8699999999999992</v>
      </c>
      <c r="H30" s="176">
        <v>0</v>
      </c>
      <c r="I30" s="176">
        <v>0</v>
      </c>
      <c r="J30" s="176">
        <v>39.1</v>
      </c>
      <c r="K30" s="176">
        <v>241.98</v>
      </c>
      <c r="L30" s="176">
        <v>7.94</v>
      </c>
      <c r="M30" s="176">
        <v>2.0699999999999998</v>
      </c>
      <c r="N30" s="176">
        <v>1.69</v>
      </c>
      <c r="O30" s="176">
        <v>2.38</v>
      </c>
      <c r="P30" s="176">
        <v>0.95</v>
      </c>
      <c r="Q30" s="176">
        <v>5.08</v>
      </c>
      <c r="R30" s="176">
        <v>13.4</v>
      </c>
      <c r="S30" s="176">
        <v>5.77</v>
      </c>
      <c r="T30" s="176">
        <v>0.42</v>
      </c>
      <c r="U30" s="176">
        <v>1.98</v>
      </c>
      <c r="V30" s="176">
        <v>5.29</v>
      </c>
      <c r="W30" s="176">
        <v>14.46</v>
      </c>
      <c r="X30" s="176">
        <v>50.27</v>
      </c>
      <c r="Y30" s="176">
        <v>0</v>
      </c>
      <c r="Z30" s="176">
        <v>64.14</v>
      </c>
      <c r="AA30" s="176">
        <v>25.1</v>
      </c>
      <c r="AB30" s="176">
        <v>0</v>
      </c>
      <c r="AC30" s="176">
        <v>22.6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9.9</v>
      </c>
      <c r="AJ30" s="176">
        <v>0</v>
      </c>
      <c r="AK30" s="176">
        <v>36.96</v>
      </c>
      <c r="AL30" s="176">
        <v>0</v>
      </c>
      <c r="AM30" s="176">
        <v>0</v>
      </c>
      <c r="AN30" s="176">
        <v>0</v>
      </c>
      <c r="AO30" s="176">
        <v>377.43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8.89</v>
      </c>
      <c r="AV30" s="176">
        <v>7.0000000000000007E-2</v>
      </c>
      <c r="AW30" s="176">
        <v>0.08</v>
      </c>
      <c r="AX30" s="176">
        <v>0.05</v>
      </c>
      <c r="AY30" s="176">
        <v>0.09</v>
      </c>
    </row>
    <row r="31" spans="1:51">
      <c r="A31" t="s">
        <v>73</v>
      </c>
      <c r="B31" s="176">
        <v>0</v>
      </c>
      <c r="C31" s="176">
        <v>0</v>
      </c>
      <c r="D31" s="176">
        <v>18.75</v>
      </c>
      <c r="E31" s="176">
        <v>0</v>
      </c>
      <c r="F31" s="176">
        <v>21.99</v>
      </c>
      <c r="G31" s="176">
        <v>9.76</v>
      </c>
      <c r="H31" s="176">
        <v>0</v>
      </c>
      <c r="I31" s="176">
        <v>0</v>
      </c>
      <c r="J31" s="176">
        <v>39.1</v>
      </c>
      <c r="K31" s="176">
        <v>241.98</v>
      </c>
      <c r="L31" s="176">
        <v>7.94</v>
      </c>
      <c r="M31" s="176">
        <v>2.0699999999999998</v>
      </c>
      <c r="N31" s="176">
        <v>1.69</v>
      </c>
      <c r="O31" s="176">
        <v>2.38</v>
      </c>
      <c r="P31" s="176">
        <v>0.95</v>
      </c>
      <c r="Q31" s="176">
        <v>5.08</v>
      </c>
      <c r="R31" s="176">
        <v>9.36</v>
      </c>
      <c r="S31" s="176">
        <v>5.77</v>
      </c>
      <c r="T31" s="176">
        <v>0.42</v>
      </c>
      <c r="U31" s="176">
        <v>1.98</v>
      </c>
      <c r="V31" s="176">
        <v>5.29</v>
      </c>
      <c r="W31" s="176">
        <v>14.35</v>
      </c>
      <c r="X31" s="176">
        <v>49.84</v>
      </c>
      <c r="Y31" s="176">
        <v>0</v>
      </c>
      <c r="Z31" s="176">
        <v>64.14</v>
      </c>
      <c r="AA31" s="176">
        <v>25.1</v>
      </c>
      <c r="AB31" s="176">
        <v>0</v>
      </c>
      <c r="AC31" s="176">
        <v>22.55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9.9</v>
      </c>
      <c r="AJ31" s="176">
        <v>0</v>
      </c>
      <c r="AK31" s="176">
        <v>36.96</v>
      </c>
      <c r="AL31" s="176">
        <v>0</v>
      </c>
      <c r="AM31" s="176">
        <v>0</v>
      </c>
      <c r="AN31" s="176">
        <v>0</v>
      </c>
      <c r="AO31" s="176">
        <v>377.43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8.89</v>
      </c>
      <c r="AV31" s="176">
        <v>7.0000000000000007E-2</v>
      </c>
      <c r="AW31" s="176">
        <v>0.08</v>
      </c>
      <c r="AX31" s="176">
        <v>0.05</v>
      </c>
      <c r="AY31" s="176">
        <v>0.09</v>
      </c>
    </row>
    <row r="32" spans="1:51">
      <c r="A32" t="s">
        <v>74</v>
      </c>
      <c r="B32" s="176">
        <v>0</v>
      </c>
      <c r="C32" s="176">
        <v>0</v>
      </c>
      <c r="D32" s="176">
        <v>18.75</v>
      </c>
      <c r="E32" s="176">
        <v>0</v>
      </c>
      <c r="F32" s="176">
        <v>21.99</v>
      </c>
      <c r="G32" s="176">
        <v>9.76</v>
      </c>
      <c r="H32" s="176">
        <v>0</v>
      </c>
      <c r="I32" s="176">
        <v>0</v>
      </c>
      <c r="J32" s="176">
        <v>39.1</v>
      </c>
      <c r="K32" s="176">
        <v>241.98</v>
      </c>
      <c r="L32" s="176">
        <v>7.94</v>
      </c>
      <c r="M32" s="176">
        <v>2.0699999999999998</v>
      </c>
      <c r="N32" s="176">
        <v>1.69</v>
      </c>
      <c r="O32" s="176">
        <v>2.38</v>
      </c>
      <c r="P32" s="176">
        <v>0.95</v>
      </c>
      <c r="Q32" s="176">
        <v>5.08</v>
      </c>
      <c r="R32" s="176">
        <v>9.36</v>
      </c>
      <c r="S32" s="176">
        <v>5.77</v>
      </c>
      <c r="T32" s="176">
        <v>0.42</v>
      </c>
      <c r="U32" s="176">
        <v>1.98</v>
      </c>
      <c r="V32" s="176">
        <v>5.29</v>
      </c>
      <c r="W32" s="176">
        <v>14.35</v>
      </c>
      <c r="X32" s="176">
        <v>50.27</v>
      </c>
      <c r="Y32" s="176">
        <v>0</v>
      </c>
      <c r="Z32" s="176">
        <v>64.14</v>
      </c>
      <c r="AA32" s="176">
        <v>25.1</v>
      </c>
      <c r="AB32" s="176">
        <v>0</v>
      </c>
      <c r="AC32" s="176">
        <v>22.55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9.9</v>
      </c>
      <c r="AJ32" s="176">
        <v>0</v>
      </c>
      <c r="AK32" s="176">
        <v>36.96</v>
      </c>
      <c r="AL32" s="176">
        <v>0</v>
      </c>
      <c r="AM32" s="176">
        <v>0</v>
      </c>
      <c r="AN32" s="176">
        <v>0</v>
      </c>
      <c r="AO32" s="176">
        <v>377.43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8.89</v>
      </c>
      <c r="AV32" s="176">
        <v>7.0000000000000007E-2</v>
      </c>
      <c r="AW32" s="176">
        <v>0.08</v>
      </c>
      <c r="AX32" s="176">
        <v>0.05</v>
      </c>
      <c r="AY32" s="176">
        <v>0.09</v>
      </c>
    </row>
    <row r="33" spans="1:51">
      <c r="A33" t="s">
        <v>75</v>
      </c>
      <c r="B33" s="176">
        <v>0</v>
      </c>
      <c r="C33" s="176">
        <v>0</v>
      </c>
      <c r="D33" s="176">
        <v>18.75</v>
      </c>
      <c r="E33" s="176">
        <v>0</v>
      </c>
      <c r="F33" s="176">
        <v>21.99</v>
      </c>
      <c r="G33" s="176">
        <v>9.76</v>
      </c>
      <c r="H33" s="176">
        <v>0</v>
      </c>
      <c r="I33" s="176">
        <v>0</v>
      </c>
      <c r="J33" s="176">
        <v>39.1</v>
      </c>
      <c r="K33" s="176">
        <v>241.98</v>
      </c>
      <c r="L33" s="176">
        <v>7.94</v>
      </c>
      <c r="M33" s="176">
        <v>2.0699999999999998</v>
      </c>
      <c r="N33" s="176">
        <v>1.69</v>
      </c>
      <c r="O33" s="176">
        <v>2.38</v>
      </c>
      <c r="P33" s="176">
        <v>0.95</v>
      </c>
      <c r="Q33" s="176">
        <v>5.08</v>
      </c>
      <c r="R33" s="176">
        <v>9.36</v>
      </c>
      <c r="S33" s="176">
        <v>5.77</v>
      </c>
      <c r="T33" s="176">
        <v>0.42</v>
      </c>
      <c r="U33" s="176">
        <v>1.98</v>
      </c>
      <c r="V33" s="176">
        <v>5.29</v>
      </c>
      <c r="W33" s="176">
        <v>14.35</v>
      </c>
      <c r="X33" s="176">
        <v>50.27</v>
      </c>
      <c r="Y33" s="176">
        <v>0</v>
      </c>
      <c r="Z33" s="176">
        <v>64.14</v>
      </c>
      <c r="AA33" s="176">
        <v>25.1</v>
      </c>
      <c r="AB33" s="176">
        <v>0</v>
      </c>
      <c r="AC33" s="176">
        <v>22.55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9.9</v>
      </c>
      <c r="AJ33" s="176">
        <v>0</v>
      </c>
      <c r="AK33" s="176">
        <v>36.96</v>
      </c>
      <c r="AL33" s="176">
        <v>0</v>
      </c>
      <c r="AM33" s="176">
        <v>0</v>
      </c>
      <c r="AN33" s="176">
        <v>0</v>
      </c>
      <c r="AO33" s="176">
        <v>377.43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8.89</v>
      </c>
      <c r="AV33" s="176">
        <v>7.0000000000000007E-2</v>
      </c>
      <c r="AW33" s="176">
        <v>0.08</v>
      </c>
      <c r="AX33" s="176">
        <v>0.05</v>
      </c>
      <c r="AY33" s="176">
        <v>0.09</v>
      </c>
    </row>
    <row r="34" spans="1:51">
      <c r="A34" t="s">
        <v>76</v>
      </c>
      <c r="B34" s="176">
        <v>0</v>
      </c>
      <c r="C34" s="176">
        <v>0</v>
      </c>
      <c r="D34" s="176">
        <v>18.75</v>
      </c>
      <c r="E34" s="176">
        <v>0</v>
      </c>
      <c r="F34" s="176">
        <v>21.99</v>
      </c>
      <c r="G34" s="176">
        <v>9.76</v>
      </c>
      <c r="H34" s="176">
        <v>0</v>
      </c>
      <c r="I34" s="176">
        <v>0</v>
      </c>
      <c r="J34" s="176">
        <v>39.1</v>
      </c>
      <c r="K34" s="176">
        <v>241.98</v>
      </c>
      <c r="L34" s="176">
        <v>7.94</v>
      </c>
      <c r="M34" s="176">
        <v>2.0699999999999998</v>
      </c>
      <c r="N34" s="176">
        <v>1.69</v>
      </c>
      <c r="O34" s="176">
        <v>2.38</v>
      </c>
      <c r="P34" s="176">
        <v>0.95</v>
      </c>
      <c r="Q34" s="176">
        <v>5.08</v>
      </c>
      <c r="R34" s="176">
        <v>9.36</v>
      </c>
      <c r="S34" s="176">
        <v>5.77</v>
      </c>
      <c r="T34" s="176">
        <v>0.42</v>
      </c>
      <c r="U34" s="176">
        <v>1.98</v>
      </c>
      <c r="V34" s="176">
        <v>5.29</v>
      </c>
      <c r="W34" s="176">
        <v>14.35</v>
      </c>
      <c r="X34" s="176">
        <v>50.27</v>
      </c>
      <c r="Y34" s="176">
        <v>0</v>
      </c>
      <c r="Z34" s="176">
        <v>64.14</v>
      </c>
      <c r="AA34" s="176">
        <v>25.1</v>
      </c>
      <c r="AB34" s="176">
        <v>0</v>
      </c>
      <c r="AC34" s="176">
        <v>22.55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9.9</v>
      </c>
      <c r="AJ34" s="176">
        <v>0</v>
      </c>
      <c r="AK34" s="176">
        <v>36.96</v>
      </c>
      <c r="AL34" s="176">
        <v>0</v>
      </c>
      <c r="AM34" s="176">
        <v>0</v>
      </c>
      <c r="AN34" s="176">
        <v>0</v>
      </c>
      <c r="AO34" s="176">
        <v>377.43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8.9600000000000009</v>
      </c>
      <c r="AV34" s="176">
        <v>7.0000000000000007E-2</v>
      </c>
      <c r="AW34" s="176">
        <v>0.08</v>
      </c>
      <c r="AX34" s="176">
        <v>0.05</v>
      </c>
      <c r="AY34" s="176">
        <v>0.09</v>
      </c>
    </row>
    <row r="35" spans="1:51">
      <c r="A35" t="s">
        <v>77</v>
      </c>
      <c r="B35" s="176">
        <v>0</v>
      </c>
      <c r="C35" s="176">
        <v>0</v>
      </c>
      <c r="D35" s="176">
        <v>18.23</v>
      </c>
      <c r="E35" s="176">
        <v>0</v>
      </c>
      <c r="F35" s="176">
        <v>21.99</v>
      </c>
      <c r="G35" s="176">
        <v>9.76</v>
      </c>
      <c r="H35" s="176">
        <v>0</v>
      </c>
      <c r="I35" s="176">
        <v>0</v>
      </c>
      <c r="J35" s="176">
        <v>39.1</v>
      </c>
      <c r="K35" s="176">
        <v>241.98</v>
      </c>
      <c r="L35" s="176">
        <v>7.94</v>
      </c>
      <c r="M35" s="176">
        <v>1.95</v>
      </c>
      <c r="N35" s="176">
        <v>1.69</v>
      </c>
      <c r="O35" s="176">
        <v>2.38</v>
      </c>
      <c r="P35" s="176">
        <v>0.95</v>
      </c>
      <c r="Q35" s="176">
        <v>5.08</v>
      </c>
      <c r="R35" s="176">
        <v>9.36</v>
      </c>
      <c r="S35" s="176">
        <v>5.77</v>
      </c>
      <c r="T35" s="176">
        <v>0.42</v>
      </c>
      <c r="U35" s="176">
        <v>1.98</v>
      </c>
      <c r="V35" s="176">
        <v>5.29</v>
      </c>
      <c r="W35" s="176">
        <v>14.35</v>
      </c>
      <c r="X35" s="176">
        <v>50.27</v>
      </c>
      <c r="Y35" s="176">
        <v>0</v>
      </c>
      <c r="Z35" s="176">
        <v>64.14</v>
      </c>
      <c r="AA35" s="176">
        <v>25.1</v>
      </c>
      <c r="AB35" s="176">
        <v>0</v>
      </c>
      <c r="AC35" s="176">
        <v>22.55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9.9</v>
      </c>
      <c r="AJ35" s="176">
        <v>0</v>
      </c>
      <c r="AK35" s="176">
        <v>36.96</v>
      </c>
      <c r="AL35" s="176">
        <v>0</v>
      </c>
      <c r="AM35" s="176">
        <v>0</v>
      </c>
      <c r="AN35" s="176">
        <v>0</v>
      </c>
      <c r="AO35" s="176">
        <v>377.43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8.9600000000000009</v>
      </c>
      <c r="AV35" s="176">
        <v>7.0000000000000007E-2</v>
      </c>
      <c r="AW35" s="176">
        <v>0.08</v>
      </c>
      <c r="AX35" s="176">
        <v>0.05</v>
      </c>
      <c r="AY35" s="176">
        <v>0.09</v>
      </c>
    </row>
    <row r="36" spans="1:51">
      <c r="A36" t="s">
        <v>78</v>
      </c>
      <c r="B36" s="176">
        <v>0</v>
      </c>
      <c r="C36" s="176">
        <v>0</v>
      </c>
      <c r="D36" s="176">
        <v>18.23</v>
      </c>
      <c r="E36" s="176">
        <v>0</v>
      </c>
      <c r="F36" s="176">
        <v>21.99</v>
      </c>
      <c r="G36" s="176">
        <v>9.76</v>
      </c>
      <c r="H36" s="176">
        <v>0</v>
      </c>
      <c r="I36" s="176">
        <v>0</v>
      </c>
      <c r="J36" s="176">
        <v>39.1</v>
      </c>
      <c r="K36" s="176">
        <v>241.98</v>
      </c>
      <c r="L36" s="176">
        <v>7.94</v>
      </c>
      <c r="M36" s="176">
        <v>1.95</v>
      </c>
      <c r="N36" s="176">
        <v>1.69</v>
      </c>
      <c r="O36" s="176">
        <v>2.38</v>
      </c>
      <c r="P36" s="176">
        <v>0.95</v>
      </c>
      <c r="Q36" s="176">
        <v>5.08</v>
      </c>
      <c r="R36" s="176">
        <v>9.36</v>
      </c>
      <c r="S36" s="176">
        <v>5.77</v>
      </c>
      <c r="T36" s="176">
        <v>0.42</v>
      </c>
      <c r="U36" s="176">
        <v>1.98</v>
      </c>
      <c r="V36" s="176">
        <v>5.29</v>
      </c>
      <c r="W36" s="176">
        <v>14.35</v>
      </c>
      <c r="X36" s="176">
        <v>50.27</v>
      </c>
      <c r="Y36" s="176">
        <v>0</v>
      </c>
      <c r="Z36" s="176">
        <v>64.14</v>
      </c>
      <c r="AA36" s="176">
        <v>25.1</v>
      </c>
      <c r="AB36" s="176">
        <v>0</v>
      </c>
      <c r="AC36" s="176">
        <v>22.55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9.9</v>
      </c>
      <c r="AJ36" s="176">
        <v>0</v>
      </c>
      <c r="AK36" s="176">
        <v>36.96</v>
      </c>
      <c r="AL36" s="176">
        <v>0</v>
      </c>
      <c r="AM36" s="176">
        <v>0</v>
      </c>
      <c r="AN36" s="176">
        <v>0</v>
      </c>
      <c r="AO36" s="176">
        <v>377.43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8.9600000000000009</v>
      </c>
      <c r="AV36" s="176">
        <v>7.0000000000000007E-2</v>
      </c>
      <c r="AW36" s="176">
        <v>0.08</v>
      </c>
      <c r="AX36" s="176">
        <v>0.05</v>
      </c>
      <c r="AY36" s="176">
        <v>0.09</v>
      </c>
    </row>
    <row r="37" spans="1:51">
      <c r="A37" t="s">
        <v>79</v>
      </c>
      <c r="B37" s="176">
        <v>0</v>
      </c>
      <c r="C37" s="176">
        <v>0</v>
      </c>
      <c r="D37" s="176">
        <v>18.23</v>
      </c>
      <c r="E37" s="176">
        <v>0</v>
      </c>
      <c r="F37" s="176">
        <v>21.99</v>
      </c>
      <c r="G37" s="176">
        <v>9.76</v>
      </c>
      <c r="H37" s="176">
        <v>0</v>
      </c>
      <c r="I37" s="176">
        <v>0</v>
      </c>
      <c r="J37" s="176">
        <v>39.1</v>
      </c>
      <c r="K37" s="176">
        <v>241.98</v>
      </c>
      <c r="L37" s="176">
        <v>7.94</v>
      </c>
      <c r="M37" s="176">
        <v>1.95</v>
      </c>
      <c r="N37" s="176">
        <v>1.69</v>
      </c>
      <c r="O37" s="176">
        <v>2.38</v>
      </c>
      <c r="P37" s="176">
        <v>0.95</v>
      </c>
      <c r="Q37" s="176">
        <v>5.08</v>
      </c>
      <c r="R37" s="176">
        <v>9.36</v>
      </c>
      <c r="S37" s="176">
        <v>5.77</v>
      </c>
      <c r="T37" s="176">
        <v>0.42</v>
      </c>
      <c r="U37" s="176">
        <v>1.98</v>
      </c>
      <c r="V37" s="176">
        <v>5.29</v>
      </c>
      <c r="W37" s="176">
        <v>14.35</v>
      </c>
      <c r="X37" s="176">
        <v>50.27</v>
      </c>
      <c r="Y37" s="176">
        <v>0</v>
      </c>
      <c r="Z37" s="176">
        <v>64.14</v>
      </c>
      <c r="AA37" s="176">
        <v>25.1</v>
      </c>
      <c r="AB37" s="176">
        <v>0</v>
      </c>
      <c r="AC37" s="176">
        <v>22.55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9.9</v>
      </c>
      <c r="AJ37" s="176">
        <v>0</v>
      </c>
      <c r="AK37" s="176">
        <v>36.96</v>
      </c>
      <c r="AL37" s="176">
        <v>0</v>
      </c>
      <c r="AM37" s="176">
        <v>0</v>
      </c>
      <c r="AN37" s="176">
        <v>0</v>
      </c>
      <c r="AO37" s="176">
        <v>377.43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8.9600000000000009</v>
      </c>
      <c r="AV37" s="176">
        <v>7.0000000000000007E-2</v>
      </c>
      <c r="AW37" s="176">
        <v>0.06</v>
      </c>
      <c r="AX37" s="176">
        <v>0.05</v>
      </c>
      <c r="AY37" s="176">
        <v>0.09</v>
      </c>
    </row>
    <row r="38" spans="1:51">
      <c r="A38" t="s">
        <v>80</v>
      </c>
      <c r="B38" s="176">
        <v>0</v>
      </c>
      <c r="C38" s="176">
        <v>0</v>
      </c>
      <c r="D38" s="176">
        <v>18.23</v>
      </c>
      <c r="E38" s="176">
        <v>0</v>
      </c>
      <c r="F38" s="176">
        <v>21.99</v>
      </c>
      <c r="G38" s="176">
        <v>9.76</v>
      </c>
      <c r="H38" s="176">
        <v>0</v>
      </c>
      <c r="I38" s="176">
        <v>0</v>
      </c>
      <c r="J38" s="176">
        <v>39.1</v>
      </c>
      <c r="K38" s="176">
        <v>241.98</v>
      </c>
      <c r="L38" s="176">
        <v>7.94</v>
      </c>
      <c r="M38" s="176">
        <v>1.95</v>
      </c>
      <c r="N38" s="176">
        <v>1.69</v>
      </c>
      <c r="O38" s="176">
        <v>2.38</v>
      </c>
      <c r="P38" s="176">
        <v>0.95</v>
      </c>
      <c r="Q38" s="176">
        <v>5.08</v>
      </c>
      <c r="R38" s="176">
        <v>9.36</v>
      </c>
      <c r="S38" s="176">
        <v>5.77</v>
      </c>
      <c r="T38" s="176">
        <v>0.42</v>
      </c>
      <c r="U38" s="176">
        <v>1.98</v>
      </c>
      <c r="V38" s="176">
        <v>5.29</v>
      </c>
      <c r="W38" s="176">
        <v>14.35</v>
      </c>
      <c r="X38" s="176">
        <v>50.27</v>
      </c>
      <c r="Y38" s="176">
        <v>0</v>
      </c>
      <c r="Z38" s="176">
        <v>64.14</v>
      </c>
      <c r="AA38" s="176">
        <v>25.1</v>
      </c>
      <c r="AB38" s="176">
        <v>0</v>
      </c>
      <c r="AC38" s="176">
        <v>22.55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9.9</v>
      </c>
      <c r="AJ38" s="176">
        <v>0</v>
      </c>
      <c r="AK38" s="176">
        <v>36.96</v>
      </c>
      <c r="AL38" s="176">
        <v>0</v>
      </c>
      <c r="AM38" s="176">
        <v>0</v>
      </c>
      <c r="AN38" s="176">
        <v>0</v>
      </c>
      <c r="AO38" s="176">
        <v>377.43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8.9600000000000009</v>
      </c>
      <c r="AV38" s="176">
        <v>7.0000000000000007E-2</v>
      </c>
      <c r="AW38" s="176">
        <v>0.06</v>
      </c>
      <c r="AX38" s="176">
        <v>0.05</v>
      </c>
      <c r="AY38" s="176">
        <v>0.09</v>
      </c>
    </row>
    <row r="39" spans="1:51">
      <c r="A39" t="s">
        <v>81</v>
      </c>
      <c r="B39" s="176">
        <v>0</v>
      </c>
      <c r="C39" s="176">
        <v>0</v>
      </c>
      <c r="D39" s="176">
        <v>17.71</v>
      </c>
      <c r="E39" s="176">
        <v>0</v>
      </c>
      <c r="F39" s="176">
        <v>21.99</v>
      </c>
      <c r="G39" s="176">
        <v>9.76</v>
      </c>
      <c r="H39" s="176">
        <v>0</v>
      </c>
      <c r="I39" s="176">
        <v>0</v>
      </c>
      <c r="J39" s="176">
        <v>39.1</v>
      </c>
      <c r="K39" s="176">
        <v>241.62</v>
      </c>
      <c r="L39" s="176">
        <v>7.4</v>
      </c>
      <c r="M39" s="176">
        <v>1.95</v>
      </c>
      <c r="N39" s="176">
        <v>1.69</v>
      </c>
      <c r="O39" s="176">
        <v>2.38</v>
      </c>
      <c r="P39" s="176">
        <v>0.95</v>
      </c>
      <c r="Q39" s="176">
        <v>4.6500000000000004</v>
      </c>
      <c r="R39" s="176">
        <v>9.51</v>
      </c>
      <c r="S39" s="176">
        <v>5.87</v>
      </c>
      <c r="T39" s="176">
        <v>0.41</v>
      </c>
      <c r="U39" s="176">
        <v>1.98</v>
      </c>
      <c r="V39" s="176">
        <v>5.29</v>
      </c>
      <c r="W39" s="176">
        <v>14.35</v>
      </c>
      <c r="X39" s="176">
        <v>50.27</v>
      </c>
      <c r="Y39" s="176">
        <v>0</v>
      </c>
      <c r="Z39" s="176">
        <v>64.14</v>
      </c>
      <c r="AA39" s="176">
        <v>25.1</v>
      </c>
      <c r="AB39" s="176">
        <v>0</v>
      </c>
      <c r="AC39" s="176">
        <v>22.55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9.9</v>
      </c>
      <c r="AJ39" s="176">
        <v>0</v>
      </c>
      <c r="AK39" s="176">
        <v>36.96</v>
      </c>
      <c r="AL39" s="176">
        <v>0</v>
      </c>
      <c r="AM39" s="176">
        <v>0</v>
      </c>
      <c r="AN39" s="176">
        <v>0</v>
      </c>
      <c r="AO39" s="176">
        <v>377.43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8.9600000000000009</v>
      </c>
      <c r="AV39" s="176">
        <v>7.0000000000000007E-2</v>
      </c>
      <c r="AW39" s="176">
        <v>0.06</v>
      </c>
      <c r="AX39" s="176">
        <v>0.05</v>
      </c>
      <c r="AY39" s="176">
        <v>0.09</v>
      </c>
    </row>
    <row r="40" spans="1:51">
      <c r="A40" t="s">
        <v>82</v>
      </c>
      <c r="B40" s="176">
        <v>0</v>
      </c>
      <c r="C40" s="176">
        <v>0</v>
      </c>
      <c r="D40" s="176">
        <v>17.71</v>
      </c>
      <c r="E40" s="176">
        <v>0</v>
      </c>
      <c r="F40" s="176">
        <v>21.99</v>
      </c>
      <c r="G40" s="176">
        <v>9.76</v>
      </c>
      <c r="H40" s="176">
        <v>0</v>
      </c>
      <c r="I40" s="176">
        <v>0</v>
      </c>
      <c r="J40" s="176">
        <v>39.1</v>
      </c>
      <c r="K40" s="176">
        <v>241.51</v>
      </c>
      <c r="L40" s="176">
        <v>7.4</v>
      </c>
      <c r="M40" s="176">
        <v>1.95</v>
      </c>
      <c r="N40" s="176">
        <v>1.69</v>
      </c>
      <c r="O40" s="176">
        <v>2.38</v>
      </c>
      <c r="P40" s="176">
        <v>0.95</v>
      </c>
      <c r="Q40" s="176">
        <v>4.6500000000000004</v>
      </c>
      <c r="R40" s="176">
        <v>9.36</v>
      </c>
      <c r="S40" s="176">
        <v>5.75</v>
      </c>
      <c r="T40" s="176">
        <v>0.41</v>
      </c>
      <c r="U40" s="176">
        <v>1.98</v>
      </c>
      <c r="V40" s="176">
        <v>5.29</v>
      </c>
      <c r="W40" s="176">
        <v>14.35</v>
      </c>
      <c r="X40" s="176">
        <v>50.27</v>
      </c>
      <c r="Y40" s="176">
        <v>0</v>
      </c>
      <c r="Z40" s="176">
        <v>64.14</v>
      </c>
      <c r="AA40" s="176">
        <v>25.1</v>
      </c>
      <c r="AB40" s="176">
        <v>0</v>
      </c>
      <c r="AC40" s="176">
        <v>22.55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9.9</v>
      </c>
      <c r="AJ40" s="176">
        <v>0</v>
      </c>
      <c r="AK40" s="176">
        <v>36.96</v>
      </c>
      <c r="AL40" s="176">
        <v>0</v>
      </c>
      <c r="AM40" s="176">
        <v>0</v>
      </c>
      <c r="AN40" s="176">
        <v>0</v>
      </c>
      <c r="AO40" s="176">
        <v>377.43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9.6999999999999993</v>
      </c>
      <c r="AV40" s="176">
        <v>7.0000000000000007E-2</v>
      </c>
      <c r="AW40" s="176">
        <v>0.06</v>
      </c>
      <c r="AX40" s="176">
        <v>0.05</v>
      </c>
      <c r="AY40" s="176">
        <v>0.09</v>
      </c>
    </row>
    <row r="41" spans="1:51">
      <c r="A41" t="s">
        <v>83</v>
      </c>
      <c r="B41" s="176">
        <v>0</v>
      </c>
      <c r="C41" s="176">
        <v>0</v>
      </c>
      <c r="D41" s="176">
        <v>17.71</v>
      </c>
      <c r="E41" s="176">
        <v>0</v>
      </c>
      <c r="F41" s="176">
        <v>21.99</v>
      </c>
      <c r="G41" s="176">
        <v>9.65</v>
      </c>
      <c r="H41" s="176">
        <v>0</v>
      </c>
      <c r="I41" s="176">
        <v>0</v>
      </c>
      <c r="J41" s="176">
        <v>39.1</v>
      </c>
      <c r="K41" s="176">
        <v>241.51</v>
      </c>
      <c r="L41" s="176">
        <v>7.4</v>
      </c>
      <c r="M41" s="176">
        <v>1.96</v>
      </c>
      <c r="N41" s="176">
        <v>1.69</v>
      </c>
      <c r="O41" s="176">
        <v>2.38</v>
      </c>
      <c r="P41" s="176">
        <v>0.95</v>
      </c>
      <c r="Q41" s="176">
        <v>4.6500000000000004</v>
      </c>
      <c r="R41" s="176">
        <v>9.32</v>
      </c>
      <c r="S41" s="176">
        <v>5.75</v>
      </c>
      <c r="T41" s="176">
        <v>0.41</v>
      </c>
      <c r="U41" s="176">
        <v>1.98</v>
      </c>
      <c r="V41" s="176">
        <v>5.29</v>
      </c>
      <c r="W41" s="176">
        <v>14.28</v>
      </c>
      <c r="X41" s="176">
        <v>50.1</v>
      </c>
      <c r="Y41" s="176">
        <v>0</v>
      </c>
      <c r="Z41" s="176">
        <v>64.14</v>
      </c>
      <c r="AA41" s="176">
        <v>24.96</v>
      </c>
      <c r="AB41" s="176">
        <v>0</v>
      </c>
      <c r="AC41" s="176">
        <v>22.55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9.9</v>
      </c>
      <c r="AJ41" s="176">
        <v>0</v>
      </c>
      <c r="AK41" s="176">
        <v>36.96</v>
      </c>
      <c r="AL41" s="176">
        <v>0</v>
      </c>
      <c r="AM41" s="176">
        <v>0</v>
      </c>
      <c r="AN41" s="176">
        <v>0</v>
      </c>
      <c r="AO41" s="176">
        <v>377.43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9.6999999999999993</v>
      </c>
      <c r="AV41" s="176">
        <v>7.0000000000000007E-2</v>
      </c>
      <c r="AW41" s="176">
        <v>0.06</v>
      </c>
      <c r="AX41" s="176">
        <v>0.05</v>
      </c>
      <c r="AY41" s="176">
        <v>0.09</v>
      </c>
    </row>
    <row r="42" spans="1:51">
      <c r="A42" t="s">
        <v>84</v>
      </c>
      <c r="B42" s="176">
        <v>0</v>
      </c>
      <c r="C42" s="176">
        <v>0</v>
      </c>
      <c r="D42" s="176">
        <v>17.71</v>
      </c>
      <c r="E42" s="176">
        <v>0</v>
      </c>
      <c r="F42" s="176">
        <v>21.99</v>
      </c>
      <c r="G42" s="176">
        <v>9.65</v>
      </c>
      <c r="H42" s="176">
        <v>0</v>
      </c>
      <c r="I42" s="176">
        <v>0</v>
      </c>
      <c r="J42" s="176">
        <v>39.1</v>
      </c>
      <c r="K42" s="176">
        <v>241.51</v>
      </c>
      <c r="L42" s="176">
        <v>7.4</v>
      </c>
      <c r="M42" s="176">
        <v>1.96</v>
      </c>
      <c r="N42" s="176">
        <v>1.69</v>
      </c>
      <c r="O42" s="176">
        <v>2.38</v>
      </c>
      <c r="P42" s="176">
        <v>0.95</v>
      </c>
      <c r="Q42" s="176">
        <v>4.6500000000000004</v>
      </c>
      <c r="R42" s="176">
        <v>9.32</v>
      </c>
      <c r="S42" s="176">
        <v>5.75</v>
      </c>
      <c r="T42" s="176">
        <v>0.41</v>
      </c>
      <c r="U42" s="176">
        <v>1.98</v>
      </c>
      <c r="V42" s="176">
        <v>5.29</v>
      </c>
      <c r="W42" s="176">
        <v>14.28</v>
      </c>
      <c r="X42" s="176">
        <v>50.1</v>
      </c>
      <c r="Y42" s="176">
        <v>0</v>
      </c>
      <c r="Z42" s="176">
        <v>64.14</v>
      </c>
      <c r="AA42" s="176">
        <v>24.96</v>
      </c>
      <c r="AB42" s="176">
        <v>0</v>
      </c>
      <c r="AC42" s="176">
        <v>22.55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9.9</v>
      </c>
      <c r="AJ42" s="176">
        <v>0</v>
      </c>
      <c r="AK42" s="176">
        <v>36.96</v>
      </c>
      <c r="AL42" s="176">
        <v>0</v>
      </c>
      <c r="AM42" s="176">
        <v>0</v>
      </c>
      <c r="AN42" s="176">
        <v>0</v>
      </c>
      <c r="AO42" s="176">
        <v>377.43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9.6999999999999993</v>
      </c>
      <c r="AV42" s="176">
        <v>7.0000000000000007E-2</v>
      </c>
      <c r="AW42" s="176">
        <v>0.06</v>
      </c>
      <c r="AX42" s="176">
        <v>0.05</v>
      </c>
      <c r="AY42" s="176">
        <v>0.09</v>
      </c>
    </row>
    <row r="43" spans="1:51">
      <c r="A43" t="s">
        <v>85</v>
      </c>
      <c r="B43" s="176">
        <v>0</v>
      </c>
      <c r="C43" s="176">
        <v>0</v>
      </c>
      <c r="D43" s="176">
        <v>17.71</v>
      </c>
      <c r="E43" s="176">
        <v>0</v>
      </c>
      <c r="F43" s="176">
        <v>21.99</v>
      </c>
      <c r="G43" s="176">
        <v>9.65</v>
      </c>
      <c r="H43" s="176">
        <v>0</v>
      </c>
      <c r="I43" s="176">
        <v>0</v>
      </c>
      <c r="J43" s="176">
        <v>39.1</v>
      </c>
      <c r="K43" s="176">
        <v>241.62</v>
      </c>
      <c r="L43" s="176">
        <v>7.98</v>
      </c>
      <c r="M43" s="176">
        <v>1.96</v>
      </c>
      <c r="N43" s="176">
        <v>1.69</v>
      </c>
      <c r="O43" s="176">
        <v>2.38</v>
      </c>
      <c r="P43" s="176">
        <v>0.95</v>
      </c>
      <c r="Q43" s="176">
        <v>4.6500000000000004</v>
      </c>
      <c r="R43" s="176">
        <v>9.4700000000000006</v>
      </c>
      <c r="S43" s="176">
        <v>5.87</v>
      </c>
      <c r="T43" s="176">
        <v>0.41</v>
      </c>
      <c r="U43" s="176">
        <v>1.98</v>
      </c>
      <c r="V43" s="176">
        <v>5.29</v>
      </c>
      <c r="W43" s="176">
        <v>14.29</v>
      </c>
      <c r="X43" s="176">
        <v>50.27</v>
      </c>
      <c r="Y43" s="176">
        <v>0</v>
      </c>
      <c r="Z43" s="176">
        <v>64.14</v>
      </c>
      <c r="AA43" s="176">
        <v>24.96</v>
      </c>
      <c r="AB43" s="176">
        <v>0</v>
      </c>
      <c r="AC43" s="176">
        <v>22.5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9.9</v>
      </c>
      <c r="AJ43" s="176">
        <v>0</v>
      </c>
      <c r="AK43" s="176">
        <v>36.96</v>
      </c>
      <c r="AL43" s="176">
        <v>0</v>
      </c>
      <c r="AM43" s="176">
        <v>0</v>
      </c>
      <c r="AN43" s="176">
        <v>0</v>
      </c>
      <c r="AO43" s="176">
        <v>369.65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9.6999999999999993</v>
      </c>
      <c r="AV43" s="176">
        <v>7.0000000000000007E-2</v>
      </c>
      <c r="AW43" s="176">
        <v>0.06</v>
      </c>
      <c r="AX43" s="176">
        <v>0.05</v>
      </c>
      <c r="AY43" s="176">
        <v>0.09</v>
      </c>
    </row>
    <row r="44" spans="1:51">
      <c r="A44" t="s">
        <v>86</v>
      </c>
      <c r="B44" s="176">
        <v>0</v>
      </c>
      <c r="C44" s="176">
        <v>0</v>
      </c>
      <c r="D44" s="176">
        <v>17.71</v>
      </c>
      <c r="E44" s="176">
        <v>0</v>
      </c>
      <c r="F44" s="176">
        <v>21.99</v>
      </c>
      <c r="G44" s="176">
        <v>9.65</v>
      </c>
      <c r="H44" s="176">
        <v>0</v>
      </c>
      <c r="I44" s="176">
        <v>0</v>
      </c>
      <c r="J44" s="176">
        <v>39.1</v>
      </c>
      <c r="K44" s="176">
        <v>241.62</v>
      </c>
      <c r="L44" s="176">
        <v>7.98</v>
      </c>
      <c r="M44" s="176">
        <v>1.96</v>
      </c>
      <c r="N44" s="176">
        <v>1.69</v>
      </c>
      <c r="O44" s="176">
        <v>2.38</v>
      </c>
      <c r="P44" s="176">
        <v>0.95</v>
      </c>
      <c r="Q44" s="176">
        <v>4.6500000000000004</v>
      </c>
      <c r="R44" s="176">
        <v>9.4700000000000006</v>
      </c>
      <c r="S44" s="176">
        <v>5.87</v>
      </c>
      <c r="T44" s="176">
        <v>0.41</v>
      </c>
      <c r="U44" s="176">
        <v>1.98</v>
      </c>
      <c r="V44" s="176">
        <v>5.29</v>
      </c>
      <c r="W44" s="176">
        <v>14.35</v>
      </c>
      <c r="X44" s="176">
        <v>50.27</v>
      </c>
      <c r="Y44" s="176">
        <v>0</v>
      </c>
      <c r="Z44" s="176">
        <v>64.14</v>
      </c>
      <c r="AA44" s="176">
        <v>24.96</v>
      </c>
      <c r="AB44" s="176">
        <v>0</v>
      </c>
      <c r="AC44" s="176">
        <v>22.5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9.9</v>
      </c>
      <c r="AJ44" s="176">
        <v>0</v>
      </c>
      <c r="AK44" s="176">
        <v>36.96</v>
      </c>
      <c r="AL44" s="176">
        <v>0</v>
      </c>
      <c r="AM44" s="176">
        <v>0</v>
      </c>
      <c r="AN44" s="176">
        <v>0</v>
      </c>
      <c r="AO44" s="176">
        <v>369.65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9.6999999999999993</v>
      </c>
      <c r="AV44" s="176">
        <v>7.0000000000000007E-2</v>
      </c>
      <c r="AW44" s="176">
        <v>0.06</v>
      </c>
      <c r="AX44" s="176">
        <v>0.05</v>
      </c>
      <c r="AY44" s="176">
        <v>0.09</v>
      </c>
    </row>
    <row r="45" spans="1:51">
      <c r="A45" t="s">
        <v>87</v>
      </c>
      <c r="B45" s="176">
        <v>0</v>
      </c>
      <c r="C45" s="176">
        <v>0</v>
      </c>
      <c r="D45" s="176">
        <v>17.71</v>
      </c>
      <c r="E45" s="176">
        <v>0</v>
      </c>
      <c r="F45" s="176">
        <v>21.99</v>
      </c>
      <c r="G45" s="176">
        <v>9.65</v>
      </c>
      <c r="H45" s="176">
        <v>0</v>
      </c>
      <c r="I45" s="176">
        <v>0</v>
      </c>
      <c r="J45" s="176">
        <v>39.1</v>
      </c>
      <c r="K45" s="176">
        <v>241.5</v>
      </c>
      <c r="L45" s="176">
        <v>7.98</v>
      </c>
      <c r="M45" s="176">
        <v>1.96</v>
      </c>
      <c r="N45" s="176">
        <v>1.69</v>
      </c>
      <c r="O45" s="176">
        <v>2.38</v>
      </c>
      <c r="P45" s="176">
        <v>0.95</v>
      </c>
      <c r="Q45" s="176">
        <v>4.6500000000000004</v>
      </c>
      <c r="R45" s="176">
        <v>12.36</v>
      </c>
      <c r="S45" s="176">
        <v>5.75</v>
      </c>
      <c r="T45" s="176">
        <v>0.41</v>
      </c>
      <c r="U45" s="176">
        <v>1.98</v>
      </c>
      <c r="V45" s="176">
        <v>5.29</v>
      </c>
      <c r="W45" s="176">
        <v>14.35</v>
      </c>
      <c r="X45" s="176">
        <v>50.27</v>
      </c>
      <c r="Y45" s="176">
        <v>0</v>
      </c>
      <c r="Z45" s="176">
        <v>64.14</v>
      </c>
      <c r="AA45" s="176">
        <v>24.96</v>
      </c>
      <c r="AB45" s="176">
        <v>0</v>
      </c>
      <c r="AC45" s="176">
        <v>22.5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9.9</v>
      </c>
      <c r="AJ45" s="176">
        <v>0</v>
      </c>
      <c r="AK45" s="176">
        <v>36.96</v>
      </c>
      <c r="AL45" s="176">
        <v>0</v>
      </c>
      <c r="AM45" s="176">
        <v>0</v>
      </c>
      <c r="AN45" s="176">
        <v>0</v>
      </c>
      <c r="AO45" s="176">
        <v>369.65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9.6999999999999993</v>
      </c>
      <c r="AV45" s="176">
        <v>7.0000000000000007E-2</v>
      </c>
      <c r="AW45" s="176">
        <v>0.03</v>
      </c>
      <c r="AX45" s="176">
        <v>0.05</v>
      </c>
      <c r="AY45" s="176">
        <v>0.09</v>
      </c>
    </row>
    <row r="46" spans="1:51">
      <c r="A46" t="s">
        <v>88</v>
      </c>
      <c r="B46" s="176">
        <v>0</v>
      </c>
      <c r="C46" s="176">
        <v>0</v>
      </c>
      <c r="D46" s="176">
        <v>17.71</v>
      </c>
      <c r="E46" s="176">
        <v>0</v>
      </c>
      <c r="F46" s="176">
        <v>21.99</v>
      </c>
      <c r="G46" s="176">
        <v>9.65</v>
      </c>
      <c r="H46" s="176">
        <v>0</v>
      </c>
      <c r="I46" s="176">
        <v>0</v>
      </c>
      <c r="J46" s="176">
        <v>39.1</v>
      </c>
      <c r="K46" s="176">
        <v>241.5</v>
      </c>
      <c r="L46" s="176">
        <v>7.98</v>
      </c>
      <c r="M46" s="176">
        <v>1.96</v>
      </c>
      <c r="N46" s="176">
        <v>1.69</v>
      </c>
      <c r="O46" s="176">
        <v>2.38</v>
      </c>
      <c r="P46" s="176">
        <v>0.95</v>
      </c>
      <c r="Q46" s="176">
        <v>4.6500000000000004</v>
      </c>
      <c r="R46" s="176">
        <v>12.36</v>
      </c>
      <c r="S46" s="176">
        <v>5.75</v>
      </c>
      <c r="T46" s="176">
        <v>0.41</v>
      </c>
      <c r="U46" s="176">
        <v>1.98</v>
      </c>
      <c r="V46" s="176">
        <v>5.29</v>
      </c>
      <c r="W46" s="176">
        <v>14.35</v>
      </c>
      <c r="X46" s="176">
        <v>50.27</v>
      </c>
      <c r="Y46" s="176">
        <v>0</v>
      </c>
      <c r="Z46" s="176">
        <v>64.14</v>
      </c>
      <c r="AA46" s="176">
        <v>24.96</v>
      </c>
      <c r="AB46" s="176">
        <v>0</v>
      </c>
      <c r="AC46" s="176">
        <v>22.5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9.9</v>
      </c>
      <c r="AJ46" s="176">
        <v>0</v>
      </c>
      <c r="AK46" s="176">
        <v>36.96</v>
      </c>
      <c r="AL46" s="176">
        <v>0</v>
      </c>
      <c r="AM46" s="176">
        <v>0</v>
      </c>
      <c r="AN46" s="176">
        <v>0</v>
      </c>
      <c r="AO46" s="176">
        <v>369.65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9.6999999999999993</v>
      </c>
      <c r="AV46" s="176">
        <v>7.0000000000000007E-2</v>
      </c>
      <c r="AW46" s="176">
        <v>0.03</v>
      </c>
      <c r="AX46" s="176">
        <v>0.05</v>
      </c>
      <c r="AY46" s="176">
        <v>0.09</v>
      </c>
    </row>
    <row r="47" spans="1:51">
      <c r="A47" t="s">
        <v>89</v>
      </c>
      <c r="B47" s="176">
        <v>0</v>
      </c>
      <c r="C47" s="176">
        <v>0</v>
      </c>
      <c r="D47" s="176">
        <v>17.71</v>
      </c>
      <c r="E47" s="176">
        <v>0</v>
      </c>
      <c r="F47" s="176">
        <v>21.99</v>
      </c>
      <c r="G47" s="176">
        <v>9.65</v>
      </c>
      <c r="H47" s="176">
        <v>0</v>
      </c>
      <c r="I47" s="176">
        <v>0</v>
      </c>
      <c r="J47" s="176">
        <v>39.1</v>
      </c>
      <c r="K47" s="176">
        <v>241.5</v>
      </c>
      <c r="L47" s="176">
        <v>7.98</v>
      </c>
      <c r="M47" s="176">
        <v>1.96</v>
      </c>
      <c r="N47" s="176">
        <v>1.69</v>
      </c>
      <c r="O47" s="176">
        <v>2.38</v>
      </c>
      <c r="P47" s="176">
        <v>0.95</v>
      </c>
      <c r="Q47" s="176">
        <v>4.6500000000000004</v>
      </c>
      <c r="R47" s="176">
        <v>13.21</v>
      </c>
      <c r="S47" s="176">
        <v>5.75</v>
      </c>
      <c r="T47" s="176">
        <v>0.41</v>
      </c>
      <c r="U47" s="176">
        <v>1.98</v>
      </c>
      <c r="V47" s="176">
        <v>5.29</v>
      </c>
      <c r="W47" s="176">
        <v>14.35</v>
      </c>
      <c r="X47" s="176">
        <v>50.27</v>
      </c>
      <c r="Y47" s="176">
        <v>0</v>
      </c>
      <c r="Z47" s="176">
        <v>64.14</v>
      </c>
      <c r="AA47" s="176">
        <v>25.1</v>
      </c>
      <c r="AB47" s="176">
        <v>0</v>
      </c>
      <c r="AC47" s="176">
        <v>22.5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9.9</v>
      </c>
      <c r="AJ47" s="176">
        <v>0</v>
      </c>
      <c r="AK47" s="176">
        <v>36.96</v>
      </c>
      <c r="AL47" s="176">
        <v>0</v>
      </c>
      <c r="AM47" s="176">
        <v>0</v>
      </c>
      <c r="AN47" s="176">
        <v>0</v>
      </c>
      <c r="AO47" s="176">
        <v>369.65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9.6999999999999993</v>
      </c>
      <c r="AV47" s="176">
        <v>7.0000000000000007E-2</v>
      </c>
      <c r="AW47" s="176">
        <v>0.03</v>
      </c>
      <c r="AX47" s="176">
        <v>0.05</v>
      </c>
      <c r="AY47" s="176">
        <v>0.09</v>
      </c>
    </row>
    <row r="48" spans="1:51">
      <c r="A48" t="s">
        <v>90</v>
      </c>
      <c r="B48" s="176">
        <v>0</v>
      </c>
      <c r="C48" s="176">
        <v>0</v>
      </c>
      <c r="D48" s="176">
        <v>17.71</v>
      </c>
      <c r="E48" s="176">
        <v>0</v>
      </c>
      <c r="F48" s="176">
        <v>21.99</v>
      </c>
      <c r="G48" s="176">
        <v>9.65</v>
      </c>
      <c r="H48" s="176">
        <v>0</v>
      </c>
      <c r="I48" s="176">
        <v>0</v>
      </c>
      <c r="J48" s="176">
        <v>39.1</v>
      </c>
      <c r="K48" s="176">
        <v>241.5</v>
      </c>
      <c r="L48" s="176">
        <v>7.98</v>
      </c>
      <c r="M48" s="176">
        <v>1.95</v>
      </c>
      <c r="N48" s="176">
        <v>1.69</v>
      </c>
      <c r="O48" s="176">
        <v>2.38</v>
      </c>
      <c r="P48" s="176">
        <v>0.95</v>
      </c>
      <c r="Q48" s="176">
        <v>4.6500000000000004</v>
      </c>
      <c r="R48" s="176">
        <v>13.21</v>
      </c>
      <c r="S48" s="176">
        <v>5.75</v>
      </c>
      <c r="T48" s="176">
        <v>0.41</v>
      </c>
      <c r="U48" s="176">
        <v>1.98</v>
      </c>
      <c r="V48" s="176">
        <v>5.29</v>
      </c>
      <c r="W48" s="176">
        <v>14.35</v>
      </c>
      <c r="X48" s="176">
        <v>50.27</v>
      </c>
      <c r="Y48" s="176">
        <v>0</v>
      </c>
      <c r="Z48" s="176">
        <v>64.14</v>
      </c>
      <c r="AA48" s="176">
        <v>25.1</v>
      </c>
      <c r="AB48" s="176">
        <v>0</v>
      </c>
      <c r="AC48" s="176">
        <v>22.45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9.9</v>
      </c>
      <c r="AJ48" s="176">
        <v>0</v>
      </c>
      <c r="AK48" s="176">
        <v>36.96</v>
      </c>
      <c r="AL48" s="176">
        <v>0</v>
      </c>
      <c r="AM48" s="176">
        <v>0</v>
      </c>
      <c r="AN48" s="176">
        <v>0</v>
      </c>
      <c r="AO48" s="176">
        <v>369.65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9.6999999999999993</v>
      </c>
      <c r="AV48" s="176">
        <v>7.0000000000000007E-2</v>
      </c>
      <c r="AW48" s="176">
        <v>0.03</v>
      </c>
      <c r="AX48" s="176">
        <v>0.05</v>
      </c>
      <c r="AY48" s="176">
        <v>0.09</v>
      </c>
    </row>
    <row r="49" spans="1:51">
      <c r="A49" t="s">
        <v>91</v>
      </c>
      <c r="B49" s="176">
        <v>0</v>
      </c>
      <c r="C49" s="176">
        <v>0</v>
      </c>
      <c r="D49" s="176">
        <v>17.71</v>
      </c>
      <c r="E49" s="176">
        <v>0</v>
      </c>
      <c r="F49" s="176">
        <v>21.99</v>
      </c>
      <c r="G49" s="176">
        <v>9.65</v>
      </c>
      <c r="H49" s="176">
        <v>0</v>
      </c>
      <c r="I49" s="176">
        <v>0</v>
      </c>
      <c r="J49" s="176">
        <v>39.1</v>
      </c>
      <c r="K49" s="176">
        <v>241.39</v>
      </c>
      <c r="L49" s="176">
        <v>8.42</v>
      </c>
      <c r="M49" s="176">
        <v>1.95</v>
      </c>
      <c r="N49" s="176">
        <v>1.69</v>
      </c>
      <c r="O49" s="176">
        <v>2.38</v>
      </c>
      <c r="P49" s="176">
        <v>0.95</v>
      </c>
      <c r="Q49" s="176">
        <v>4.63</v>
      </c>
      <c r="R49" s="176">
        <v>12.76</v>
      </c>
      <c r="S49" s="176">
        <v>5.69</v>
      </c>
      <c r="T49" s="176">
        <v>0.42</v>
      </c>
      <c r="U49" s="176">
        <v>1.98</v>
      </c>
      <c r="V49" s="176">
        <v>5.29</v>
      </c>
      <c r="W49" s="176">
        <v>14.35</v>
      </c>
      <c r="X49" s="176">
        <v>50.27</v>
      </c>
      <c r="Y49" s="176">
        <v>0</v>
      </c>
      <c r="Z49" s="176">
        <v>63.74</v>
      </c>
      <c r="AA49" s="176">
        <v>24.98</v>
      </c>
      <c r="AB49" s="176">
        <v>0</v>
      </c>
      <c r="AC49" s="176">
        <v>22.45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9.9</v>
      </c>
      <c r="AJ49" s="176">
        <v>0</v>
      </c>
      <c r="AK49" s="176">
        <v>36.96</v>
      </c>
      <c r="AL49" s="176">
        <v>0</v>
      </c>
      <c r="AM49" s="176">
        <v>0</v>
      </c>
      <c r="AN49" s="176">
        <v>0</v>
      </c>
      <c r="AO49" s="176">
        <v>369.65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9.6999999999999993</v>
      </c>
      <c r="AV49" s="176">
        <v>7.0000000000000007E-2</v>
      </c>
      <c r="AW49" s="176">
        <v>0.03</v>
      </c>
      <c r="AX49" s="176">
        <v>0.05</v>
      </c>
      <c r="AY49" s="176">
        <v>0.09</v>
      </c>
    </row>
    <row r="50" spans="1:51">
      <c r="A50" t="s">
        <v>92</v>
      </c>
      <c r="B50" s="176">
        <v>0</v>
      </c>
      <c r="C50" s="176">
        <v>0</v>
      </c>
      <c r="D50" s="176">
        <v>17.71</v>
      </c>
      <c r="E50" s="176">
        <v>0</v>
      </c>
      <c r="F50" s="176">
        <v>21.99</v>
      </c>
      <c r="G50" s="176">
        <v>9.65</v>
      </c>
      <c r="H50" s="176">
        <v>0</v>
      </c>
      <c r="I50" s="176">
        <v>0</v>
      </c>
      <c r="J50" s="176">
        <v>39.1</v>
      </c>
      <c r="K50" s="176">
        <v>241.39</v>
      </c>
      <c r="L50" s="176">
        <v>8.42</v>
      </c>
      <c r="M50" s="176">
        <v>1.95</v>
      </c>
      <c r="N50" s="176">
        <v>1.69</v>
      </c>
      <c r="O50" s="176">
        <v>2.38</v>
      </c>
      <c r="P50" s="176">
        <v>0.95</v>
      </c>
      <c r="Q50" s="176">
        <v>4.63</v>
      </c>
      <c r="R50" s="176">
        <v>13.4</v>
      </c>
      <c r="S50" s="176">
        <v>5.69</v>
      </c>
      <c r="T50" s="176">
        <v>0.42</v>
      </c>
      <c r="U50" s="176">
        <v>1.98</v>
      </c>
      <c r="V50" s="176">
        <v>5.29</v>
      </c>
      <c r="W50" s="176">
        <v>14.35</v>
      </c>
      <c r="X50" s="176">
        <v>50.27</v>
      </c>
      <c r="Y50" s="176">
        <v>0</v>
      </c>
      <c r="Z50" s="176">
        <v>63.29</v>
      </c>
      <c r="AA50" s="176">
        <v>24.98</v>
      </c>
      <c r="AB50" s="176">
        <v>0</v>
      </c>
      <c r="AC50" s="176">
        <v>22.45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9.9</v>
      </c>
      <c r="AJ50" s="176">
        <v>0</v>
      </c>
      <c r="AK50" s="176">
        <v>36.96</v>
      </c>
      <c r="AL50" s="176">
        <v>0</v>
      </c>
      <c r="AM50" s="176">
        <v>0</v>
      </c>
      <c r="AN50" s="176">
        <v>0</v>
      </c>
      <c r="AO50" s="176">
        <v>369.65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9.6999999999999993</v>
      </c>
      <c r="AV50" s="176">
        <v>7.0000000000000007E-2</v>
      </c>
      <c r="AW50" s="176">
        <v>0.03</v>
      </c>
      <c r="AX50" s="176">
        <v>0.05</v>
      </c>
      <c r="AY50" s="176">
        <v>0.09</v>
      </c>
    </row>
    <row r="51" spans="1:51">
      <c r="A51" t="s">
        <v>93</v>
      </c>
      <c r="B51" s="176">
        <v>0</v>
      </c>
      <c r="C51" s="176">
        <v>0</v>
      </c>
      <c r="D51" s="176">
        <v>17.71</v>
      </c>
      <c r="E51" s="176">
        <v>0</v>
      </c>
      <c r="F51" s="176">
        <v>21.99</v>
      </c>
      <c r="G51" s="176">
        <v>9.65</v>
      </c>
      <c r="H51" s="176">
        <v>0</v>
      </c>
      <c r="I51" s="176">
        <v>0</v>
      </c>
      <c r="J51" s="176">
        <v>39.1</v>
      </c>
      <c r="K51" s="176">
        <v>241.59</v>
      </c>
      <c r="L51" s="176">
        <v>8.42</v>
      </c>
      <c r="M51" s="176">
        <v>1.95</v>
      </c>
      <c r="N51" s="176">
        <v>1.69</v>
      </c>
      <c r="O51" s="176">
        <v>2.38</v>
      </c>
      <c r="P51" s="176">
        <v>0.95</v>
      </c>
      <c r="Q51" s="176">
        <v>4.67</v>
      </c>
      <c r="R51" s="176">
        <v>13.21</v>
      </c>
      <c r="S51" s="176">
        <v>5.8</v>
      </c>
      <c r="T51" s="176">
        <v>0.42</v>
      </c>
      <c r="U51" s="176">
        <v>1.98</v>
      </c>
      <c r="V51" s="176">
        <v>5.29</v>
      </c>
      <c r="W51" s="176">
        <v>14.35</v>
      </c>
      <c r="X51" s="176">
        <v>50.27</v>
      </c>
      <c r="Y51" s="176">
        <v>0</v>
      </c>
      <c r="Z51" s="176">
        <v>64.14</v>
      </c>
      <c r="AA51" s="176">
        <v>25.1</v>
      </c>
      <c r="AB51" s="176">
        <v>0</v>
      </c>
      <c r="AC51" s="176">
        <v>22.4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9.9</v>
      </c>
      <c r="AJ51" s="176">
        <v>0</v>
      </c>
      <c r="AK51" s="176">
        <v>36.96</v>
      </c>
      <c r="AL51" s="176">
        <v>0</v>
      </c>
      <c r="AM51" s="176">
        <v>0</v>
      </c>
      <c r="AN51" s="176">
        <v>0</v>
      </c>
      <c r="AO51" s="176">
        <v>369.65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9.6999999999999993</v>
      </c>
      <c r="AV51" s="176">
        <v>7.0000000000000007E-2</v>
      </c>
      <c r="AW51" s="176">
        <v>0.03</v>
      </c>
      <c r="AX51" s="176">
        <v>0.05</v>
      </c>
      <c r="AY51" s="176">
        <v>0.09</v>
      </c>
    </row>
    <row r="52" spans="1:51">
      <c r="A52" t="s">
        <v>94</v>
      </c>
      <c r="B52" s="176">
        <v>0</v>
      </c>
      <c r="C52" s="176">
        <v>0</v>
      </c>
      <c r="D52" s="176">
        <v>17.71</v>
      </c>
      <c r="E52" s="176">
        <v>0</v>
      </c>
      <c r="F52" s="176">
        <v>21.99</v>
      </c>
      <c r="G52" s="176">
        <v>9.65</v>
      </c>
      <c r="H52" s="176">
        <v>0</v>
      </c>
      <c r="I52" s="176">
        <v>0</v>
      </c>
      <c r="J52" s="176">
        <v>39.1</v>
      </c>
      <c r="K52" s="176">
        <v>241.59</v>
      </c>
      <c r="L52" s="176">
        <v>8.42</v>
      </c>
      <c r="M52" s="176">
        <v>1.95</v>
      </c>
      <c r="N52" s="176">
        <v>1.69</v>
      </c>
      <c r="O52" s="176">
        <v>2.38</v>
      </c>
      <c r="P52" s="176">
        <v>0.95</v>
      </c>
      <c r="Q52" s="176">
        <v>4.67</v>
      </c>
      <c r="R52" s="176">
        <v>13.21</v>
      </c>
      <c r="S52" s="176">
        <v>5.8</v>
      </c>
      <c r="T52" s="176">
        <v>0.42</v>
      </c>
      <c r="U52" s="176">
        <v>1.98</v>
      </c>
      <c r="V52" s="176">
        <v>5.29</v>
      </c>
      <c r="W52" s="176">
        <v>14.35</v>
      </c>
      <c r="X52" s="176">
        <v>50.27</v>
      </c>
      <c r="Y52" s="176">
        <v>0</v>
      </c>
      <c r="Z52" s="176">
        <v>64.14</v>
      </c>
      <c r="AA52" s="176">
        <v>25.1</v>
      </c>
      <c r="AB52" s="176">
        <v>0</v>
      </c>
      <c r="AC52" s="176">
        <v>22.4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9.9</v>
      </c>
      <c r="AJ52" s="176">
        <v>0</v>
      </c>
      <c r="AK52" s="176">
        <v>36.96</v>
      </c>
      <c r="AL52" s="176">
        <v>0</v>
      </c>
      <c r="AM52" s="176">
        <v>0</v>
      </c>
      <c r="AN52" s="176">
        <v>0</v>
      </c>
      <c r="AO52" s="176">
        <v>369.65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9.6999999999999993</v>
      </c>
      <c r="AV52" s="176">
        <v>7.0000000000000007E-2</v>
      </c>
      <c r="AW52" s="176">
        <v>0.03</v>
      </c>
      <c r="AX52" s="176">
        <v>0.05</v>
      </c>
      <c r="AY52" s="176">
        <v>0.09</v>
      </c>
    </row>
    <row r="53" spans="1:51">
      <c r="A53" t="s">
        <v>95</v>
      </c>
      <c r="B53" s="176">
        <v>0</v>
      </c>
      <c r="C53" s="176">
        <v>0</v>
      </c>
      <c r="D53" s="176">
        <v>17.71</v>
      </c>
      <c r="E53" s="176">
        <v>0</v>
      </c>
      <c r="F53" s="176">
        <v>21.99</v>
      </c>
      <c r="G53" s="176">
        <v>9.65</v>
      </c>
      <c r="H53" s="176">
        <v>0</v>
      </c>
      <c r="I53" s="176">
        <v>0</v>
      </c>
      <c r="J53" s="176">
        <v>39.1</v>
      </c>
      <c r="K53" s="176">
        <v>241.59</v>
      </c>
      <c r="L53" s="176">
        <v>7.73</v>
      </c>
      <c r="M53" s="176">
        <v>1.95</v>
      </c>
      <c r="N53" s="176">
        <v>1.69</v>
      </c>
      <c r="O53" s="176">
        <v>2.38</v>
      </c>
      <c r="P53" s="176">
        <v>0.95</v>
      </c>
      <c r="Q53" s="176">
        <v>4.67</v>
      </c>
      <c r="R53" s="176">
        <v>13.21</v>
      </c>
      <c r="S53" s="176">
        <v>5.8</v>
      </c>
      <c r="T53" s="176">
        <v>0.42</v>
      </c>
      <c r="U53" s="176">
        <v>1.98</v>
      </c>
      <c r="V53" s="176">
        <v>5.29</v>
      </c>
      <c r="W53" s="176">
        <v>12.76</v>
      </c>
      <c r="X53" s="176">
        <v>50.27</v>
      </c>
      <c r="Y53" s="176">
        <v>0</v>
      </c>
      <c r="Z53" s="176">
        <v>64.14</v>
      </c>
      <c r="AA53" s="176">
        <v>25.1</v>
      </c>
      <c r="AB53" s="176">
        <v>0</v>
      </c>
      <c r="AC53" s="176">
        <v>23.4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9.9</v>
      </c>
      <c r="AJ53" s="176">
        <v>0</v>
      </c>
      <c r="AK53" s="176">
        <v>36.96</v>
      </c>
      <c r="AL53" s="176">
        <v>0</v>
      </c>
      <c r="AM53" s="176">
        <v>0</v>
      </c>
      <c r="AN53" s="176">
        <v>0</v>
      </c>
      <c r="AO53" s="176">
        <v>369.65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9.6999999999999993</v>
      </c>
      <c r="AV53" s="176">
        <v>7.0000000000000007E-2</v>
      </c>
      <c r="AW53" s="176">
        <v>0.03</v>
      </c>
      <c r="AX53" s="176">
        <v>0.05</v>
      </c>
      <c r="AY53" s="176">
        <v>0.09</v>
      </c>
    </row>
    <row r="54" spans="1:51">
      <c r="A54" t="s">
        <v>96</v>
      </c>
      <c r="B54" s="176">
        <v>0</v>
      </c>
      <c r="C54" s="176">
        <v>0</v>
      </c>
      <c r="D54" s="176">
        <v>17.71</v>
      </c>
      <c r="E54" s="176">
        <v>0</v>
      </c>
      <c r="F54" s="176">
        <v>21.99</v>
      </c>
      <c r="G54" s="176">
        <v>9.65</v>
      </c>
      <c r="H54" s="176">
        <v>0</v>
      </c>
      <c r="I54" s="176">
        <v>0</v>
      </c>
      <c r="J54" s="176">
        <v>39.1</v>
      </c>
      <c r="K54" s="176">
        <v>241.59</v>
      </c>
      <c r="L54" s="176">
        <v>7.73</v>
      </c>
      <c r="M54" s="176">
        <v>1.95</v>
      </c>
      <c r="N54" s="176">
        <v>1.69</v>
      </c>
      <c r="O54" s="176">
        <v>2.38</v>
      </c>
      <c r="P54" s="176">
        <v>0.95</v>
      </c>
      <c r="Q54" s="176">
        <v>4.67</v>
      </c>
      <c r="R54" s="176">
        <v>13.21</v>
      </c>
      <c r="S54" s="176">
        <v>5.8</v>
      </c>
      <c r="T54" s="176">
        <v>0.42</v>
      </c>
      <c r="U54" s="176">
        <v>1.98</v>
      </c>
      <c r="V54" s="176">
        <v>5.29</v>
      </c>
      <c r="W54" s="176">
        <v>12.76</v>
      </c>
      <c r="X54" s="176">
        <v>50.27</v>
      </c>
      <c r="Y54" s="176">
        <v>0</v>
      </c>
      <c r="Z54" s="176">
        <v>64.14</v>
      </c>
      <c r="AA54" s="176">
        <v>25.1</v>
      </c>
      <c r="AB54" s="176">
        <v>0</v>
      </c>
      <c r="AC54" s="176">
        <v>23.4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9.9</v>
      </c>
      <c r="AJ54" s="176">
        <v>0</v>
      </c>
      <c r="AK54" s="176">
        <v>36.96</v>
      </c>
      <c r="AL54" s="176">
        <v>0</v>
      </c>
      <c r="AM54" s="176">
        <v>0</v>
      </c>
      <c r="AN54" s="176">
        <v>0</v>
      </c>
      <c r="AO54" s="176">
        <v>369.65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9.6999999999999993</v>
      </c>
      <c r="AV54" s="176">
        <v>7.0000000000000007E-2</v>
      </c>
      <c r="AW54" s="176">
        <v>0.03</v>
      </c>
      <c r="AX54" s="176">
        <v>0.05</v>
      </c>
      <c r="AY54" s="176">
        <v>0.09</v>
      </c>
    </row>
    <row r="55" spans="1:51">
      <c r="A55" t="s">
        <v>97</v>
      </c>
      <c r="B55" s="176">
        <v>0</v>
      </c>
      <c r="C55" s="176">
        <v>0</v>
      </c>
      <c r="D55" s="176">
        <v>17.71</v>
      </c>
      <c r="E55" s="176">
        <v>0</v>
      </c>
      <c r="F55" s="176">
        <v>21.99</v>
      </c>
      <c r="G55" s="176">
        <v>9.65</v>
      </c>
      <c r="H55" s="176">
        <v>0</v>
      </c>
      <c r="I55" s="176">
        <v>0</v>
      </c>
      <c r="J55" s="176">
        <v>39.1</v>
      </c>
      <c r="K55" s="176">
        <v>241.59</v>
      </c>
      <c r="L55" s="176">
        <v>7.73</v>
      </c>
      <c r="M55" s="176">
        <v>1.95</v>
      </c>
      <c r="N55" s="176">
        <v>1.69</v>
      </c>
      <c r="O55" s="176">
        <v>2.38</v>
      </c>
      <c r="P55" s="176">
        <v>0.95</v>
      </c>
      <c r="Q55" s="176">
        <v>4.67</v>
      </c>
      <c r="R55" s="176">
        <v>13.21</v>
      </c>
      <c r="S55" s="176">
        <v>5.8</v>
      </c>
      <c r="T55" s="176">
        <v>0.42</v>
      </c>
      <c r="U55" s="176">
        <v>1.98</v>
      </c>
      <c r="V55" s="176">
        <v>5.29</v>
      </c>
      <c r="W55" s="176">
        <v>12.76</v>
      </c>
      <c r="X55" s="176">
        <v>50.27</v>
      </c>
      <c r="Y55" s="176">
        <v>0</v>
      </c>
      <c r="Z55" s="176">
        <v>64.14</v>
      </c>
      <c r="AA55" s="176">
        <v>25.1</v>
      </c>
      <c r="AB55" s="176">
        <v>0</v>
      </c>
      <c r="AC55" s="176">
        <v>23.4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9.9</v>
      </c>
      <c r="AJ55" s="176">
        <v>0</v>
      </c>
      <c r="AK55" s="176">
        <v>36.96</v>
      </c>
      <c r="AL55" s="176">
        <v>0</v>
      </c>
      <c r="AM55" s="176">
        <v>0</v>
      </c>
      <c r="AN55" s="176">
        <v>0</v>
      </c>
      <c r="AO55" s="176">
        <v>369.65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9.6999999999999993</v>
      </c>
      <c r="AV55" s="176">
        <v>7.0000000000000007E-2</v>
      </c>
      <c r="AW55" s="176">
        <v>0.02</v>
      </c>
      <c r="AX55" s="176">
        <v>0.05</v>
      </c>
      <c r="AY55" s="176">
        <v>0.09</v>
      </c>
    </row>
    <row r="56" spans="1:51">
      <c r="A56" t="s">
        <v>98</v>
      </c>
      <c r="B56" s="176">
        <v>0</v>
      </c>
      <c r="C56" s="176">
        <v>0</v>
      </c>
      <c r="D56" s="176">
        <v>17.71</v>
      </c>
      <c r="E56" s="176">
        <v>0</v>
      </c>
      <c r="F56" s="176">
        <v>21.99</v>
      </c>
      <c r="G56" s="176">
        <v>9.65</v>
      </c>
      <c r="H56" s="176">
        <v>0</v>
      </c>
      <c r="I56" s="176">
        <v>0</v>
      </c>
      <c r="J56" s="176">
        <v>39.1</v>
      </c>
      <c r="K56" s="176">
        <v>241.59</v>
      </c>
      <c r="L56" s="176">
        <v>7.73</v>
      </c>
      <c r="M56" s="176">
        <v>1.95</v>
      </c>
      <c r="N56" s="176">
        <v>1.69</v>
      </c>
      <c r="O56" s="176">
        <v>2.38</v>
      </c>
      <c r="P56" s="176">
        <v>0.95</v>
      </c>
      <c r="Q56" s="176">
        <v>4.67</v>
      </c>
      <c r="R56" s="176">
        <v>13.21</v>
      </c>
      <c r="S56" s="176">
        <v>5.8</v>
      </c>
      <c r="T56" s="176">
        <v>0.42</v>
      </c>
      <c r="U56" s="176">
        <v>1.98</v>
      </c>
      <c r="V56" s="176">
        <v>5.29</v>
      </c>
      <c r="W56" s="176">
        <v>12.76</v>
      </c>
      <c r="X56" s="176">
        <v>50.27</v>
      </c>
      <c r="Y56" s="176">
        <v>0</v>
      </c>
      <c r="Z56" s="176">
        <v>64.14</v>
      </c>
      <c r="AA56" s="176">
        <v>25.1</v>
      </c>
      <c r="AB56" s="176">
        <v>0</v>
      </c>
      <c r="AC56" s="176">
        <v>23.4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9.9</v>
      </c>
      <c r="AJ56" s="176">
        <v>0</v>
      </c>
      <c r="AK56" s="176">
        <v>36.96</v>
      </c>
      <c r="AL56" s="176">
        <v>0</v>
      </c>
      <c r="AM56" s="176">
        <v>0</v>
      </c>
      <c r="AN56" s="176">
        <v>0</v>
      </c>
      <c r="AO56" s="176">
        <v>369.65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9.6999999999999993</v>
      </c>
      <c r="AV56" s="176">
        <v>7.0000000000000007E-2</v>
      </c>
      <c r="AW56" s="176">
        <v>0.02</v>
      </c>
      <c r="AX56" s="176">
        <v>0.05</v>
      </c>
      <c r="AY56" s="176">
        <v>0.09</v>
      </c>
    </row>
    <row r="57" spans="1:51">
      <c r="A57" t="s">
        <v>99</v>
      </c>
      <c r="B57" s="176">
        <v>0</v>
      </c>
      <c r="C57" s="176">
        <v>0</v>
      </c>
      <c r="D57" s="176">
        <v>17.71</v>
      </c>
      <c r="E57" s="176">
        <v>0</v>
      </c>
      <c r="F57" s="176">
        <v>21.99</v>
      </c>
      <c r="G57" s="176">
        <v>9.65</v>
      </c>
      <c r="H57" s="176">
        <v>0</v>
      </c>
      <c r="I57" s="176">
        <v>0</v>
      </c>
      <c r="J57" s="176">
        <v>39.1</v>
      </c>
      <c r="K57" s="176">
        <v>233.66</v>
      </c>
      <c r="L57" s="176">
        <v>7.69</v>
      </c>
      <c r="M57" s="176">
        <v>1.95</v>
      </c>
      <c r="N57" s="176">
        <v>1.69</v>
      </c>
      <c r="O57" s="176">
        <v>2.38</v>
      </c>
      <c r="P57" s="176">
        <v>0.95</v>
      </c>
      <c r="Q57" s="176">
        <v>3.77</v>
      </c>
      <c r="R57" s="176">
        <v>13.4</v>
      </c>
      <c r="S57" s="176">
        <v>5.78</v>
      </c>
      <c r="T57" s="176">
        <v>0.25</v>
      </c>
      <c r="U57" s="176">
        <v>1.98</v>
      </c>
      <c r="V57" s="176">
        <v>5.29</v>
      </c>
      <c r="W57" s="176">
        <v>12.95</v>
      </c>
      <c r="X57" s="176">
        <v>50.27</v>
      </c>
      <c r="Y57" s="176">
        <v>0</v>
      </c>
      <c r="Z57" s="176">
        <v>63.65</v>
      </c>
      <c r="AA57" s="176">
        <v>25.37</v>
      </c>
      <c r="AB57" s="176">
        <v>0</v>
      </c>
      <c r="AC57" s="176">
        <v>23.4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9.9</v>
      </c>
      <c r="AJ57" s="176">
        <v>0</v>
      </c>
      <c r="AK57" s="176">
        <v>36.96</v>
      </c>
      <c r="AL57" s="176">
        <v>0</v>
      </c>
      <c r="AM57" s="176">
        <v>0</v>
      </c>
      <c r="AN57" s="176">
        <v>0</v>
      </c>
      <c r="AO57" s="176">
        <v>369.65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9.6999999999999993</v>
      </c>
      <c r="AV57" s="176">
        <v>7.0000000000000007E-2</v>
      </c>
      <c r="AW57" s="176">
        <v>0.03</v>
      </c>
      <c r="AX57" s="176">
        <v>0.05</v>
      </c>
      <c r="AY57" s="176">
        <v>0.09</v>
      </c>
    </row>
    <row r="58" spans="1:51">
      <c r="A58" t="s">
        <v>100</v>
      </c>
      <c r="B58" s="176">
        <v>0</v>
      </c>
      <c r="C58" s="176">
        <v>0</v>
      </c>
      <c r="D58" s="176">
        <v>17.71</v>
      </c>
      <c r="E58" s="176">
        <v>0</v>
      </c>
      <c r="F58" s="176">
        <v>21.99</v>
      </c>
      <c r="G58" s="176">
        <v>9.65</v>
      </c>
      <c r="H58" s="176">
        <v>0</v>
      </c>
      <c r="I58" s="176">
        <v>0</v>
      </c>
      <c r="J58" s="176">
        <v>39.1</v>
      </c>
      <c r="K58" s="176">
        <v>233.66</v>
      </c>
      <c r="L58" s="176">
        <v>7.69</v>
      </c>
      <c r="M58" s="176">
        <v>1.95</v>
      </c>
      <c r="N58" s="176">
        <v>1.69</v>
      </c>
      <c r="O58" s="176">
        <v>2.38</v>
      </c>
      <c r="P58" s="176">
        <v>0.95</v>
      </c>
      <c r="Q58" s="176">
        <v>3.77</v>
      </c>
      <c r="R58" s="176">
        <v>13.41</v>
      </c>
      <c r="S58" s="176">
        <v>5.78</v>
      </c>
      <c r="T58" s="176">
        <v>0.25</v>
      </c>
      <c r="U58" s="176">
        <v>1.98</v>
      </c>
      <c r="V58" s="176">
        <v>5.29</v>
      </c>
      <c r="W58" s="176">
        <v>12.95</v>
      </c>
      <c r="X58" s="176">
        <v>50.27</v>
      </c>
      <c r="Y58" s="176">
        <v>0</v>
      </c>
      <c r="Z58" s="176">
        <v>64.14</v>
      </c>
      <c r="AA58" s="176">
        <v>25.52</v>
      </c>
      <c r="AB58" s="176">
        <v>0</v>
      </c>
      <c r="AC58" s="176">
        <v>24.4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9.9</v>
      </c>
      <c r="AJ58" s="176">
        <v>0</v>
      </c>
      <c r="AK58" s="176">
        <v>36.96</v>
      </c>
      <c r="AL58" s="176">
        <v>0</v>
      </c>
      <c r="AM58" s="176">
        <v>0</v>
      </c>
      <c r="AN58" s="176">
        <v>0</v>
      </c>
      <c r="AO58" s="176">
        <v>369.65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9.6999999999999993</v>
      </c>
      <c r="AV58" s="176">
        <v>7.0000000000000007E-2</v>
      </c>
      <c r="AW58" s="176">
        <v>0.03</v>
      </c>
      <c r="AX58" s="176">
        <v>0.05</v>
      </c>
      <c r="AY58" s="176">
        <v>0.09</v>
      </c>
    </row>
    <row r="59" spans="1:51">
      <c r="A59" t="s">
        <v>101</v>
      </c>
      <c r="B59" s="176">
        <v>0</v>
      </c>
      <c r="C59" s="176">
        <v>0</v>
      </c>
      <c r="D59" s="176">
        <v>17.71</v>
      </c>
      <c r="E59" s="176">
        <v>0</v>
      </c>
      <c r="F59" s="176">
        <v>21.99</v>
      </c>
      <c r="G59" s="176">
        <v>9.65</v>
      </c>
      <c r="H59" s="176">
        <v>0</v>
      </c>
      <c r="I59" s="176">
        <v>0</v>
      </c>
      <c r="J59" s="176">
        <v>39.1</v>
      </c>
      <c r="K59" s="176">
        <v>233.66</v>
      </c>
      <c r="L59" s="176">
        <v>7.69</v>
      </c>
      <c r="M59" s="176">
        <v>1.95</v>
      </c>
      <c r="N59" s="176">
        <v>1.69</v>
      </c>
      <c r="O59" s="176">
        <v>2.38</v>
      </c>
      <c r="P59" s="176">
        <v>0.95</v>
      </c>
      <c r="Q59" s="176">
        <v>3.77</v>
      </c>
      <c r="R59" s="176">
        <v>13.41</v>
      </c>
      <c r="S59" s="176">
        <v>5.86</v>
      </c>
      <c r="T59" s="176">
        <v>0.25</v>
      </c>
      <c r="U59" s="176">
        <v>1.98</v>
      </c>
      <c r="V59" s="176">
        <v>0.2</v>
      </c>
      <c r="W59" s="176">
        <v>5.38</v>
      </c>
      <c r="X59" s="176">
        <v>22.88</v>
      </c>
      <c r="Y59" s="176">
        <v>0</v>
      </c>
      <c r="Z59" s="176">
        <v>35.090000000000003</v>
      </c>
      <c r="AA59" s="176">
        <v>25.1</v>
      </c>
      <c r="AB59" s="176">
        <v>0</v>
      </c>
      <c r="AC59" s="176">
        <v>24.4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9.9</v>
      </c>
      <c r="AJ59" s="176">
        <v>0</v>
      </c>
      <c r="AK59" s="176">
        <v>36.96</v>
      </c>
      <c r="AL59" s="176">
        <v>0</v>
      </c>
      <c r="AM59" s="176">
        <v>0</v>
      </c>
      <c r="AN59" s="176">
        <v>0</v>
      </c>
      <c r="AO59" s="176">
        <v>369.65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9.6999999999999993</v>
      </c>
      <c r="AV59" s="176">
        <v>7.0000000000000007E-2</v>
      </c>
      <c r="AW59" s="176">
        <v>0.03</v>
      </c>
      <c r="AX59" s="176">
        <v>0.05</v>
      </c>
      <c r="AY59" s="176">
        <v>0.09</v>
      </c>
    </row>
    <row r="60" spans="1:51">
      <c r="A60" t="s">
        <v>102</v>
      </c>
      <c r="B60" s="176">
        <v>0</v>
      </c>
      <c r="C60" s="176">
        <v>0</v>
      </c>
      <c r="D60" s="176">
        <v>17.71</v>
      </c>
      <c r="E60" s="176">
        <v>0</v>
      </c>
      <c r="F60" s="176">
        <v>21.99</v>
      </c>
      <c r="G60" s="176">
        <v>9.65</v>
      </c>
      <c r="H60" s="176">
        <v>0</v>
      </c>
      <c r="I60" s="176">
        <v>0</v>
      </c>
      <c r="J60" s="176">
        <v>39.1</v>
      </c>
      <c r="K60" s="176">
        <v>233.66</v>
      </c>
      <c r="L60" s="176">
        <v>7.8</v>
      </c>
      <c r="M60" s="176">
        <v>1.95</v>
      </c>
      <c r="N60" s="176">
        <v>1.69</v>
      </c>
      <c r="O60" s="176">
        <v>2.38</v>
      </c>
      <c r="P60" s="176">
        <v>0.95</v>
      </c>
      <c r="Q60" s="176">
        <v>3.77</v>
      </c>
      <c r="R60" s="176">
        <v>3.83</v>
      </c>
      <c r="S60" s="176">
        <v>5.89</v>
      </c>
      <c r="T60" s="176">
        <v>0.25</v>
      </c>
      <c r="U60" s="176">
        <v>1.98</v>
      </c>
      <c r="V60" s="176">
        <v>0.2</v>
      </c>
      <c r="W60" s="176">
        <v>0.85</v>
      </c>
      <c r="X60" s="176">
        <v>4.79</v>
      </c>
      <c r="Y60" s="176">
        <v>0</v>
      </c>
      <c r="Z60" s="176">
        <v>3.89</v>
      </c>
      <c r="AA60" s="176">
        <v>1.26</v>
      </c>
      <c r="AB60" s="176">
        <v>0</v>
      </c>
      <c r="AC60" s="176">
        <v>24.4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9.9</v>
      </c>
      <c r="AJ60" s="176">
        <v>0</v>
      </c>
      <c r="AK60" s="176">
        <v>36.96</v>
      </c>
      <c r="AL60" s="176">
        <v>0</v>
      </c>
      <c r="AM60" s="176">
        <v>0</v>
      </c>
      <c r="AN60" s="176">
        <v>0</v>
      </c>
      <c r="AO60" s="176">
        <v>369.65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7.02</v>
      </c>
      <c r="AV60" s="176">
        <v>7.0000000000000007E-2</v>
      </c>
      <c r="AW60" s="176">
        <v>0.03</v>
      </c>
      <c r="AX60" s="176">
        <v>0.05</v>
      </c>
      <c r="AY60" s="176">
        <v>0.09</v>
      </c>
    </row>
    <row r="61" spans="1:51">
      <c r="A61" t="s">
        <v>103</v>
      </c>
      <c r="B61" s="176">
        <v>0</v>
      </c>
      <c r="C61" s="176">
        <v>0</v>
      </c>
      <c r="D61" s="176">
        <v>17.71</v>
      </c>
      <c r="E61" s="176">
        <v>0</v>
      </c>
      <c r="F61" s="176">
        <v>21.99</v>
      </c>
      <c r="G61" s="176">
        <v>9.65</v>
      </c>
      <c r="H61" s="176">
        <v>0</v>
      </c>
      <c r="I61" s="176">
        <v>0</v>
      </c>
      <c r="J61" s="176">
        <v>39.1</v>
      </c>
      <c r="K61" s="176">
        <v>233.66</v>
      </c>
      <c r="L61" s="176">
        <v>7.87</v>
      </c>
      <c r="M61" s="176">
        <v>1.95</v>
      </c>
      <c r="N61" s="176">
        <v>1.69</v>
      </c>
      <c r="O61" s="176">
        <v>2.38</v>
      </c>
      <c r="P61" s="176">
        <v>0.95</v>
      </c>
      <c r="Q61" s="176">
        <v>3.96</v>
      </c>
      <c r="R61" s="176">
        <v>0.62</v>
      </c>
      <c r="S61" s="176">
        <v>5.89</v>
      </c>
      <c r="T61" s="176">
        <v>0.25</v>
      </c>
      <c r="U61" s="176">
        <v>1.98</v>
      </c>
      <c r="V61" s="176">
        <v>0.2</v>
      </c>
      <c r="W61" s="176">
        <v>0.56999999999999995</v>
      </c>
      <c r="X61" s="176">
        <v>2.06</v>
      </c>
      <c r="Y61" s="176">
        <v>0</v>
      </c>
      <c r="Z61" s="176">
        <v>3.89</v>
      </c>
      <c r="AA61" s="176">
        <v>1.26</v>
      </c>
      <c r="AB61" s="176">
        <v>0</v>
      </c>
      <c r="AC61" s="176">
        <v>24.4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9.9</v>
      </c>
      <c r="AJ61" s="176">
        <v>0</v>
      </c>
      <c r="AK61" s="176">
        <v>40.35</v>
      </c>
      <c r="AL61" s="176">
        <v>0</v>
      </c>
      <c r="AM61" s="176">
        <v>0</v>
      </c>
      <c r="AN61" s="176">
        <v>0</v>
      </c>
      <c r="AO61" s="176">
        <v>369.65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7.02</v>
      </c>
      <c r="AV61" s="176">
        <v>7.0000000000000007E-2</v>
      </c>
      <c r="AW61" s="176">
        <v>0.06</v>
      </c>
      <c r="AX61" s="176">
        <v>0.05</v>
      </c>
      <c r="AY61" s="176">
        <v>0.09</v>
      </c>
    </row>
    <row r="62" spans="1:51">
      <c r="A62" t="s">
        <v>104</v>
      </c>
      <c r="B62" s="176">
        <v>0</v>
      </c>
      <c r="C62" s="176">
        <v>0</v>
      </c>
      <c r="D62" s="176">
        <v>17.71</v>
      </c>
      <c r="E62" s="176">
        <v>0</v>
      </c>
      <c r="F62" s="176">
        <v>21.99</v>
      </c>
      <c r="G62" s="176">
        <v>9.65</v>
      </c>
      <c r="H62" s="176">
        <v>0</v>
      </c>
      <c r="I62" s="176">
        <v>0</v>
      </c>
      <c r="J62" s="176">
        <v>39.1</v>
      </c>
      <c r="K62" s="176">
        <v>233.66</v>
      </c>
      <c r="L62" s="176">
        <v>7.87</v>
      </c>
      <c r="M62" s="176">
        <v>1.95</v>
      </c>
      <c r="N62" s="176">
        <v>1.69</v>
      </c>
      <c r="O62" s="176">
        <v>2.38</v>
      </c>
      <c r="P62" s="176">
        <v>0.95</v>
      </c>
      <c r="Q62" s="176">
        <v>3.96</v>
      </c>
      <c r="R62" s="176">
        <v>0.62</v>
      </c>
      <c r="S62" s="176">
        <v>5.89</v>
      </c>
      <c r="T62" s="176">
        <v>0.25</v>
      </c>
      <c r="U62" s="176">
        <v>1.98</v>
      </c>
      <c r="V62" s="176">
        <v>0.2</v>
      </c>
      <c r="W62" s="176">
        <v>0.56999999999999995</v>
      </c>
      <c r="X62" s="176">
        <v>2.06</v>
      </c>
      <c r="Y62" s="176">
        <v>0</v>
      </c>
      <c r="Z62" s="176">
        <v>3.89</v>
      </c>
      <c r="AA62" s="176">
        <v>1.26</v>
      </c>
      <c r="AB62" s="176">
        <v>0</v>
      </c>
      <c r="AC62" s="176">
        <v>24.4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9.9</v>
      </c>
      <c r="AJ62" s="176">
        <v>0</v>
      </c>
      <c r="AK62" s="176">
        <v>40.35</v>
      </c>
      <c r="AL62" s="176">
        <v>0</v>
      </c>
      <c r="AM62" s="176">
        <v>0</v>
      </c>
      <c r="AN62" s="176">
        <v>0</v>
      </c>
      <c r="AO62" s="176">
        <v>369.65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7.02</v>
      </c>
      <c r="AV62" s="176">
        <v>7.0000000000000007E-2</v>
      </c>
      <c r="AW62" s="176">
        <v>7.0000000000000007E-2</v>
      </c>
      <c r="AX62" s="176">
        <v>0.05</v>
      </c>
      <c r="AY62" s="176">
        <v>0.09</v>
      </c>
    </row>
    <row r="63" spans="1:51">
      <c r="A63" t="s">
        <v>105</v>
      </c>
      <c r="B63" s="176">
        <v>0</v>
      </c>
      <c r="C63" s="176">
        <v>0</v>
      </c>
      <c r="D63" s="176">
        <v>17.71</v>
      </c>
      <c r="E63" s="176">
        <v>0</v>
      </c>
      <c r="F63" s="176">
        <v>21.99</v>
      </c>
      <c r="G63" s="176">
        <v>9.65</v>
      </c>
      <c r="H63" s="176">
        <v>0</v>
      </c>
      <c r="I63" s="176">
        <v>0</v>
      </c>
      <c r="J63" s="176">
        <v>39.1</v>
      </c>
      <c r="K63" s="176">
        <v>233.66</v>
      </c>
      <c r="L63" s="176">
        <v>7.87</v>
      </c>
      <c r="M63" s="176">
        <v>1.95</v>
      </c>
      <c r="N63" s="176">
        <v>1.69</v>
      </c>
      <c r="O63" s="176">
        <v>2.38</v>
      </c>
      <c r="P63" s="176">
        <v>0.95</v>
      </c>
      <c r="Q63" s="176">
        <v>3.96</v>
      </c>
      <c r="R63" s="176">
        <v>0.62</v>
      </c>
      <c r="S63" s="176">
        <v>5.89</v>
      </c>
      <c r="T63" s="176">
        <v>0.25</v>
      </c>
      <c r="U63" s="176">
        <v>1.98</v>
      </c>
      <c r="V63" s="176">
        <v>0.2</v>
      </c>
      <c r="W63" s="176">
        <v>0.56999999999999995</v>
      </c>
      <c r="X63" s="176">
        <v>2.06</v>
      </c>
      <c r="Y63" s="176">
        <v>0</v>
      </c>
      <c r="Z63" s="176">
        <v>3.89</v>
      </c>
      <c r="AA63" s="176">
        <v>1.26</v>
      </c>
      <c r="AB63" s="176">
        <v>0</v>
      </c>
      <c r="AC63" s="176">
        <v>24.4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9.9</v>
      </c>
      <c r="AJ63" s="176">
        <v>0</v>
      </c>
      <c r="AK63" s="176">
        <v>40.35</v>
      </c>
      <c r="AL63" s="176">
        <v>0</v>
      </c>
      <c r="AM63" s="176">
        <v>0</v>
      </c>
      <c r="AN63" s="176">
        <v>0</v>
      </c>
      <c r="AO63" s="176">
        <v>369.65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7.02</v>
      </c>
      <c r="AV63" s="176">
        <v>7.0000000000000007E-2</v>
      </c>
      <c r="AW63" s="176">
        <v>7.0000000000000007E-2</v>
      </c>
      <c r="AX63" s="176">
        <v>0.05</v>
      </c>
      <c r="AY63" s="176">
        <v>0.09</v>
      </c>
    </row>
    <row r="64" spans="1:51">
      <c r="A64" t="s">
        <v>106</v>
      </c>
      <c r="B64" s="176">
        <v>0</v>
      </c>
      <c r="C64" s="176">
        <v>0</v>
      </c>
      <c r="D64" s="176">
        <v>17.71</v>
      </c>
      <c r="E64" s="176">
        <v>0</v>
      </c>
      <c r="F64" s="176">
        <v>21.99</v>
      </c>
      <c r="G64" s="176">
        <v>9.65</v>
      </c>
      <c r="H64" s="176">
        <v>0</v>
      </c>
      <c r="I64" s="176">
        <v>0</v>
      </c>
      <c r="J64" s="176">
        <v>39.1</v>
      </c>
      <c r="K64" s="176">
        <v>233.66</v>
      </c>
      <c r="L64" s="176">
        <v>7.87</v>
      </c>
      <c r="M64" s="176">
        <v>1.95</v>
      </c>
      <c r="N64" s="176">
        <v>1.69</v>
      </c>
      <c r="O64" s="176">
        <v>2.38</v>
      </c>
      <c r="P64" s="176">
        <v>0.95</v>
      </c>
      <c r="Q64" s="176">
        <v>3.96</v>
      </c>
      <c r="R64" s="176">
        <v>0.62</v>
      </c>
      <c r="S64" s="176">
        <v>5.89</v>
      </c>
      <c r="T64" s="176">
        <v>0.25</v>
      </c>
      <c r="U64" s="176">
        <v>1.98</v>
      </c>
      <c r="V64" s="176">
        <v>0.2</v>
      </c>
      <c r="W64" s="176">
        <v>0.56999999999999995</v>
      </c>
      <c r="X64" s="176">
        <v>2.06</v>
      </c>
      <c r="Y64" s="176">
        <v>0</v>
      </c>
      <c r="Z64" s="176">
        <v>3.89</v>
      </c>
      <c r="AA64" s="176">
        <v>1.26</v>
      </c>
      <c r="AB64" s="176">
        <v>0</v>
      </c>
      <c r="AC64" s="176">
        <v>24.4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9.9</v>
      </c>
      <c r="AJ64" s="176">
        <v>0</v>
      </c>
      <c r="AK64" s="176">
        <v>40.35</v>
      </c>
      <c r="AL64" s="176">
        <v>0</v>
      </c>
      <c r="AM64" s="176">
        <v>0</v>
      </c>
      <c r="AN64" s="176">
        <v>0</v>
      </c>
      <c r="AO64" s="176">
        <v>369.65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7.02</v>
      </c>
      <c r="AV64" s="176">
        <v>7.0000000000000007E-2</v>
      </c>
      <c r="AW64" s="176">
        <v>7.0000000000000007E-2</v>
      </c>
      <c r="AX64" s="176">
        <v>0.05</v>
      </c>
      <c r="AY64" s="176">
        <v>0.09</v>
      </c>
    </row>
    <row r="65" spans="1:51">
      <c r="A65" t="s">
        <v>107</v>
      </c>
      <c r="B65" s="176">
        <v>0</v>
      </c>
      <c r="C65" s="176">
        <v>0</v>
      </c>
      <c r="D65" s="176">
        <v>17.71</v>
      </c>
      <c r="E65" s="176">
        <v>0</v>
      </c>
      <c r="F65" s="176">
        <v>21.99</v>
      </c>
      <c r="G65" s="176">
        <v>9.65</v>
      </c>
      <c r="H65" s="176">
        <v>0</v>
      </c>
      <c r="I65" s="176">
        <v>0</v>
      </c>
      <c r="J65" s="176">
        <v>39.1</v>
      </c>
      <c r="K65" s="176">
        <v>233.66</v>
      </c>
      <c r="L65" s="176">
        <v>7.71</v>
      </c>
      <c r="M65" s="176">
        <v>1.95</v>
      </c>
      <c r="N65" s="176">
        <v>1.69</v>
      </c>
      <c r="O65" s="176">
        <v>2.38</v>
      </c>
      <c r="P65" s="176">
        <v>0.95</v>
      </c>
      <c r="Q65" s="176">
        <v>0.97</v>
      </c>
      <c r="R65" s="176">
        <v>13.38</v>
      </c>
      <c r="S65" s="176">
        <v>5.89</v>
      </c>
      <c r="T65" s="176">
        <v>0.25</v>
      </c>
      <c r="U65" s="176">
        <v>1.98</v>
      </c>
      <c r="V65" s="176">
        <v>1.27</v>
      </c>
      <c r="W65" s="176">
        <v>0.56999999999999995</v>
      </c>
      <c r="X65" s="176">
        <v>2.06</v>
      </c>
      <c r="Y65" s="176">
        <v>0</v>
      </c>
      <c r="Z65" s="176">
        <v>3.89</v>
      </c>
      <c r="AA65" s="176">
        <v>25.1</v>
      </c>
      <c r="AB65" s="176">
        <v>0</v>
      </c>
      <c r="AC65" s="176">
        <v>24.4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9.9</v>
      </c>
      <c r="AJ65" s="176">
        <v>0</v>
      </c>
      <c r="AK65" s="176">
        <v>40.35</v>
      </c>
      <c r="AL65" s="176">
        <v>0</v>
      </c>
      <c r="AM65" s="176">
        <v>0</v>
      </c>
      <c r="AN65" s="176">
        <v>0</v>
      </c>
      <c r="AO65" s="176">
        <v>369.65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9.6999999999999993</v>
      </c>
      <c r="AV65" s="176">
        <v>7.0000000000000007E-2</v>
      </c>
      <c r="AW65" s="176">
        <v>7.0000000000000007E-2</v>
      </c>
      <c r="AX65" s="176">
        <v>0.05</v>
      </c>
      <c r="AY65" s="176">
        <v>0.09</v>
      </c>
    </row>
    <row r="66" spans="1:51">
      <c r="A66" t="s">
        <v>108</v>
      </c>
      <c r="B66" s="176">
        <v>0</v>
      </c>
      <c r="C66" s="176">
        <v>0</v>
      </c>
      <c r="D66" s="176">
        <v>17.71</v>
      </c>
      <c r="E66" s="176">
        <v>0</v>
      </c>
      <c r="F66" s="176">
        <v>21.99</v>
      </c>
      <c r="G66" s="176">
        <v>9.65</v>
      </c>
      <c r="H66" s="176">
        <v>0</v>
      </c>
      <c r="I66" s="176">
        <v>0</v>
      </c>
      <c r="J66" s="176">
        <v>39.1</v>
      </c>
      <c r="K66" s="176">
        <v>233.66</v>
      </c>
      <c r="L66" s="176">
        <v>7.71</v>
      </c>
      <c r="M66" s="176">
        <v>1.95</v>
      </c>
      <c r="N66" s="176">
        <v>1.69</v>
      </c>
      <c r="O66" s="176">
        <v>2.38</v>
      </c>
      <c r="P66" s="176">
        <v>0.95</v>
      </c>
      <c r="Q66" s="176">
        <v>0.97</v>
      </c>
      <c r="R66" s="176">
        <v>13.41</v>
      </c>
      <c r="S66" s="176">
        <v>5.89</v>
      </c>
      <c r="T66" s="176">
        <v>0.25</v>
      </c>
      <c r="U66" s="176">
        <v>1.98</v>
      </c>
      <c r="V66" s="176">
        <v>1.57</v>
      </c>
      <c r="W66" s="176">
        <v>0.56999999999999995</v>
      </c>
      <c r="X66" s="176">
        <v>2.06</v>
      </c>
      <c r="Y66" s="176">
        <v>0</v>
      </c>
      <c r="Z66" s="176">
        <v>3.89</v>
      </c>
      <c r="AA66" s="176">
        <v>25.1</v>
      </c>
      <c r="AB66" s="176">
        <v>0</v>
      </c>
      <c r="AC66" s="176">
        <v>25.05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9.9</v>
      </c>
      <c r="AJ66" s="176">
        <v>0</v>
      </c>
      <c r="AK66" s="176">
        <v>40.35</v>
      </c>
      <c r="AL66" s="176">
        <v>0</v>
      </c>
      <c r="AM66" s="176">
        <v>0</v>
      </c>
      <c r="AN66" s="176">
        <v>0</v>
      </c>
      <c r="AO66" s="176">
        <v>369.65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9.6999999999999993</v>
      </c>
      <c r="AV66" s="176">
        <v>7.0000000000000007E-2</v>
      </c>
      <c r="AW66" s="176">
        <v>7.0000000000000007E-2</v>
      </c>
      <c r="AX66" s="176">
        <v>0.05</v>
      </c>
      <c r="AY66" s="176">
        <v>0.09</v>
      </c>
    </row>
    <row r="67" spans="1:51">
      <c r="A67" t="s">
        <v>109</v>
      </c>
      <c r="B67" s="176">
        <v>0</v>
      </c>
      <c r="C67" s="176">
        <v>0</v>
      </c>
      <c r="D67" s="176">
        <v>17.71</v>
      </c>
      <c r="E67" s="176">
        <v>0</v>
      </c>
      <c r="F67" s="176">
        <v>21.99</v>
      </c>
      <c r="G67" s="176">
        <v>9.65</v>
      </c>
      <c r="H67" s="176">
        <v>0</v>
      </c>
      <c r="I67" s="176">
        <v>0</v>
      </c>
      <c r="J67" s="176">
        <v>39.1</v>
      </c>
      <c r="K67" s="176">
        <v>233.66</v>
      </c>
      <c r="L67" s="176">
        <v>7.69</v>
      </c>
      <c r="M67" s="176">
        <v>1.95</v>
      </c>
      <c r="N67" s="176">
        <v>1.69</v>
      </c>
      <c r="O67" s="176">
        <v>2.38</v>
      </c>
      <c r="P67" s="176">
        <v>0.95</v>
      </c>
      <c r="Q67" s="176">
        <v>1.03</v>
      </c>
      <c r="R67" s="176">
        <v>13.41</v>
      </c>
      <c r="S67" s="176">
        <v>5.89</v>
      </c>
      <c r="T67" s="176">
        <v>0.25</v>
      </c>
      <c r="U67" s="176">
        <v>1.98</v>
      </c>
      <c r="V67" s="176">
        <v>1.57</v>
      </c>
      <c r="W67" s="176">
        <v>0.56999999999999995</v>
      </c>
      <c r="X67" s="176">
        <v>2.06</v>
      </c>
      <c r="Y67" s="176">
        <v>0</v>
      </c>
      <c r="Z67" s="176">
        <v>3.89</v>
      </c>
      <c r="AA67" s="176">
        <v>25.1</v>
      </c>
      <c r="AB67" s="176">
        <v>0</v>
      </c>
      <c r="AC67" s="176">
        <v>25.05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9.9</v>
      </c>
      <c r="AJ67" s="176">
        <v>0</v>
      </c>
      <c r="AK67" s="176">
        <v>40.35</v>
      </c>
      <c r="AL67" s="176">
        <v>0</v>
      </c>
      <c r="AM67" s="176">
        <v>0</v>
      </c>
      <c r="AN67" s="176">
        <v>0</v>
      </c>
      <c r="AO67" s="176">
        <v>369.65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9.6999999999999993</v>
      </c>
      <c r="AV67" s="176">
        <v>7.0000000000000007E-2</v>
      </c>
      <c r="AW67" s="176">
        <v>7.0000000000000007E-2</v>
      </c>
      <c r="AX67" s="176">
        <v>0.05</v>
      </c>
      <c r="AY67" s="176">
        <v>0.09</v>
      </c>
    </row>
    <row r="68" spans="1:51">
      <c r="A68" t="s">
        <v>110</v>
      </c>
      <c r="B68" s="176">
        <v>0</v>
      </c>
      <c r="C68" s="176">
        <v>0</v>
      </c>
      <c r="D68" s="176">
        <v>17.71</v>
      </c>
      <c r="E68" s="176">
        <v>0</v>
      </c>
      <c r="F68" s="176">
        <v>21.99</v>
      </c>
      <c r="G68" s="176">
        <v>9.65</v>
      </c>
      <c r="H68" s="176">
        <v>0</v>
      </c>
      <c r="I68" s="176">
        <v>0</v>
      </c>
      <c r="J68" s="176">
        <v>39.1</v>
      </c>
      <c r="K68" s="176">
        <v>233.66</v>
      </c>
      <c r="L68" s="176">
        <v>7.69</v>
      </c>
      <c r="M68" s="176">
        <v>1.95</v>
      </c>
      <c r="N68" s="176">
        <v>1.69</v>
      </c>
      <c r="O68" s="176">
        <v>2.38</v>
      </c>
      <c r="P68" s="176">
        <v>0.95</v>
      </c>
      <c r="Q68" s="176">
        <v>1.03</v>
      </c>
      <c r="R68" s="176">
        <v>13.41</v>
      </c>
      <c r="S68" s="176">
        <v>5.89</v>
      </c>
      <c r="T68" s="176">
        <v>0.25</v>
      </c>
      <c r="U68" s="176">
        <v>1.98</v>
      </c>
      <c r="V68" s="176">
        <v>1.57</v>
      </c>
      <c r="W68" s="176">
        <v>0.56999999999999995</v>
      </c>
      <c r="X68" s="176">
        <v>2.06</v>
      </c>
      <c r="Y68" s="176">
        <v>0</v>
      </c>
      <c r="Z68" s="176">
        <v>3.89</v>
      </c>
      <c r="AA68" s="176">
        <v>25.1</v>
      </c>
      <c r="AB68" s="176">
        <v>0</v>
      </c>
      <c r="AC68" s="176">
        <v>23.4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9.9</v>
      </c>
      <c r="AJ68" s="176">
        <v>0</v>
      </c>
      <c r="AK68" s="176">
        <v>40.35</v>
      </c>
      <c r="AL68" s="176">
        <v>0</v>
      </c>
      <c r="AM68" s="176">
        <v>0</v>
      </c>
      <c r="AN68" s="176">
        <v>0</v>
      </c>
      <c r="AO68" s="176">
        <v>369.65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9.6999999999999993</v>
      </c>
      <c r="AV68" s="176">
        <v>7.0000000000000007E-2</v>
      </c>
      <c r="AW68" s="176">
        <v>0.08</v>
      </c>
      <c r="AX68" s="176">
        <v>0.05</v>
      </c>
      <c r="AY68" s="176">
        <v>0.09</v>
      </c>
    </row>
    <row r="69" spans="1:51">
      <c r="A69" t="s">
        <v>111</v>
      </c>
      <c r="B69" s="176">
        <v>0</v>
      </c>
      <c r="C69" s="176">
        <v>0</v>
      </c>
      <c r="D69" s="176">
        <v>17.71</v>
      </c>
      <c r="E69" s="176">
        <v>0</v>
      </c>
      <c r="F69" s="176">
        <v>21.99</v>
      </c>
      <c r="G69" s="176">
        <v>9.65</v>
      </c>
      <c r="H69" s="176">
        <v>0</v>
      </c>
      <c r="I69" s="176">
        <v>0</v>
      </c>
      <c r="J69" s="176">
        <v>39.1</v>
      </c>
      <c r="K69" s="176">
        <v>233.66</v>
      </c>
      <c r="L69" s="176">
        <v>7.69</v>
      </c>
      <c r="M69" s="176">
        <v>1.95</v>
      </c>
      <c r="N69" s="176">
        <v>1.69</v>
      </c>
      <c r="O69" s="176">
        <v>2.38</v>
      </c>
      <c r="P69" s="176">
        <v>0.95</v>
      </c>
      <c r="Q69" s="176">
        <v>1.03</v>
      </c>
      <c r="R69" s="176">
        <v>10.69</v>
      </c>
      <c r="S69" s="176">
        <v>5.89</v>
      </c>
      <c r="T69" s="176">
        <v>0.25</v>
      </c>
      <c r="U69" s="176">
        <v>1.98</v>
      </c>
      <c r="V69" s="176">
        <v>2.1800000000000002</v>
      </c>
      <c r="W69" s="176">
        <v>0.56999999999999995</v>
      </c>
      <c r="X69" s="176">
        <v>2.06</v>
      </c>
      <c r="Y69" s="176">
        <v>0</v>
      </c>
      <c r="Z69" s="176">
        <v>3.89</v>
      </c>
      <c r="AA69" s="176">
        <v>25.1</v>
      </c>
      <c r="AB69" s="176">
        <v>0</v>
      </c>
      <c r="AC69" s="176">
        <v>23.4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9.9</v>
      </c>
      <c r="AJ69" s="176">
        <v>0</v>
      </c>
      <c r="AK69" s="176">
        <v>40.35</v>
      </c>
      <c r="AL69" s="176">
        <v>0</v>
      </c>
      <c r="AM69" s="176">
        <v>0</v>
      </c>
      <c r="AN69" s="176">
        <v>0</v>
      </c>
      <c r="AO69" s="176">
        <v>369.65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9.6999999999999993</v>
      </c>
      <c r="AV69" s="176">
        <v>7.0000000000000007E-2</v>
      </c>
      <c r="AW69" s="176">
        <v>0.08</v>
      </c>
      <c r="AX69" s="176">
        <v>0.05</v>
      </c>
      <c r="AY69" s="176">
        <v>0.09</v>
      </c>
    </row>
    <row r="70" spans="1:51">
      <c r="A70" t="s">
        <v>112</v>
      </c>
      <c r="B70" s="176">
        <v>0</v>
      </c>
      <c r="C70" s="176">
        <v>0</v>
      </c>
      <c r="D70" s="176">
        <v>17.71</v>
      </c>
      <c r="E70" s="176">
        <v>0</v>
      </c>
      <c r="F70" s="176">
        <v>21.99</v>
      </c>
      <c r="G70" s="176">
        <v>9.65</v>
      </c>
      <c r="H70" s="176">
        <v>0</v>
      </c>
      <c r="I70" s="176">
        <v>0</v>
      </c>
      <c r="J70" s="176">
        <v>39.1</v>
      </c>
      <c r="K70" s="176">
        <v>233.66</v>
      </c>
      <c r="L70" s="176">
        <v>7.69</v>
      </c>
      <c r="M70" s="176">
        <v>1.95</v>
      </c>
      <c r="N70" s="176">
        <v>1.69</v>
      </c>
      <c r="O70" s="176">
        <v>2.38</v>
      </c>
      <c r="P70" s="176">
        <v>0.95</v>
      </c>
      <c r="Q70" s="176">
        <v>1.03</v>
      </c>
      <c r="R70" s="176">
        <v>10.69</v>
      </c>
      <c r="S70" s="176">
        <v>5.89</v>
      </c>
      <c r="T70" s="176">
        <v>0.25</v>
      </c>
      <c r="U70" s="176">
        <v>1.98</v>
      </c>
      <c r="V70" s="176">
        <v>2.1800000000000002</v>
      </c>
      <c r="W70" s="176">
        <v>0.56999999999999995</v>
      </c>
      <c r="X70" s="176">
        <v>2.06</v>
      </c>
      <c r="Y70" s="176">
        <v>0</v>
      </c>
      <c r="Z70" s="176">
        <v>3.89</v>
      </c>
      <c r="AA70" s="176">
        <v>25.1</v>
      </c>
      <c r="AB70" s="176">
        <v>0</v>
      </c>
      <c r="AC70" s="176">
        <v>23.4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9.9</v>
      </c>
      <c r="AJ70" s="176">
        <v>0</v>
      </c>
      <c r="AK70" s="176">
        <v>40.35</v>
      </c>
      <c r="AL70" s="176">
        <v>0</v>
      </c>
      <c r="AM70" s="176">
        <v>0</v>
      </c>
      <c r="AN70" s="176">
        <v>0</v>
      </c>
      <c r="AO70" s="176">
        <v>369.65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9.6999999999999993</v>
      </c>
      <c r="AV70" s="176">
        <v>7.0000000000000007E-2</v>
      </c>
      <c r="AW70" s="176">
        <v>0.08</v>
      </c>
      <c r="AX70" s="176">
        <v>0.05</v>
      </c>
      <c r="AY70" s="176">
        <v>0.09</v>
      </c>
    </row>
    <row r="71" spans="1:51">
      <c r="A71" t="s">
        <v>113</v>
      </c>
      <c r="B71" s="176">
        <v>0</v>
      </c>
      <c r="C71" s="176">
        <v>0</v>
      </c>
      <c r="D71" s="176">
        <v>17.71</v>
      </c>
      <c r="E71" s="176">
        <v>0</v>
      </c>
      <c r="F71" s="176">
        <v>0</v>
      </c>
      <c r="G71" s="176">
        <v>31.64</v>
      </c>
      <c r="H71" s="176">
        <v>0</v>
      </c>
      <c r="I71" s="176">
        <v>0</v>
      </c>
      <c r="J71" s="176">
        <v>39.1</v>
      </c>
      <c r="K71" s="176">
        <v>233.66</v>
      </c>
      <c r="L71" s="176">
        <v>7.69</v>
      </c>
      <c r="M71" s="176">
        <v>1.95</v>
      </c>
      <c r="N71" s="176">
        <v>1.69</v>
      </c>
      <c r="O71" s="176">
        <v>2.38</v>
      </c>
      <c r="P71" s="176">
        <v>0.95</v>
      </c>
      <c r="Q71" s="176">
        <v>1.03</v>
      </c>
      <c r="R71" s="176">
        <v>0.61</v>
      </c>
      <c r="S71" s="176">
        <v>5.89</v>
      </c>
      <c r="T71" s="176">
        <v>0.25</v>
      </c>
      <c r="U71" s="176">
        <v>1.98</v>
      </c>
      <c r="V71" s="176">
        <v>2.4900000000000002</v>
      </c>
      <c r="W71" s="176">
        <v>0.56999999999999995</v>
      </c>
      <c r="X71" s="176">
        <v>2.06</v>
      </c>
      <c r="Y71" s="176">
        <v>0</v>
      </c>
      <c r="Z71" s="176">
        <v>3.89</v>
      </c>
      <c r="AA71" s="176">
        <v>1.26</v>
      </c>
      <c r="AB71" s="176">
        <v>0</v>
      </c>
      <c r="AC71" s="176">
        <v>23.4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9.9</v>
      </c>
      <c r="AJ71" s="176">
        <v>0</v>
      </c>
      <c r="AK71" s="176">
        <v>40.35</v>
      </c>
      <c r="AL71" s="176">
        <v>0</v>
      </c>
      <c r="AM71" s="176">
        <v>0</v>
      </c>
      <c r="AN71" s="176">
        <v>0</v>
      </c>
      <c r="AO71" s="176">
        <v>369.65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7.02</v>
      </c>
      <c r="AV71" s="176">
        <v>7.0000000000000007E-2</v>
      </c>
      <c r="AW71" s="176">
        <v>0.08</v>
      </c>
      <c r="AX71" s="176">
        <v>0.05</v>
      </c>
      <c r="AY71" s="176">
        <v>0.09</v>
      </c>
    </row>
    <row r="72" spans="1:51">
      <c r="A72" t="s">
        <v>114</v>
      </c>
      <c r="B72" s="176">
        <v>0</v>
      </c>
      <c r="C72" s="176">
        <v>0</v>
      </c>
      <c r="D72" s="176">
        <v>17.71</v>
      </c>
      <c r="E72" s="176">
        <v>0</v>
      </c>
      <c r="F72" s="176">
        <v>0</v>
      </c>
      <c r="G72" s="176">
        <v>31.64</v>
      </c>
      <c r="H72" s="176">
        <v>0</v>
      </c>
      <c r="I72" s="176">
        <v>0</v>
      </c>
      <c r="J72" s="176">
        <v>39.1</v>
      </c>
      <c r="K72" s="176">
        <v>233.66</v>
      </c>
      <c r="L72" s="176">
        <v>7.69</v>
      </c>
      <c r="M72" s="176">
        <v>1.95</v>
      </c>
      <c r="N72" s="176">
        <v>1.69</v>
      </c>
      <c r="O72" s="176">
        <v>2.38</v>
      </c>
      <c r="P72" s="176">
        <v>0.95</v>
      </c>
      <c r="Q72" s="176">
        <v>1.03</v>
      </c>
      <c r="R72" s="176">
        <v>0.61</v>
      </c>
      <c r="S72" s="176">
        <v>5.89</v>
      </c>
      <c r="T72" s="176">
        <v>0.25</v>
      </c>
      <c r="U72" s="176">
        <v>1.98</v>
      </c>
      <c r="V72" s="176">
        <v>2.4900000000000002</v>
      </c>
      <c r="W72" s="176">
        <v>0.56999999999999995</v>
      </c>
      <c r="X72" s="176">
        <v>2.06</v>
      </c>
      <c r="Y72" s="176">
        <v>0</v>
      </c>
      <c r="Z72" s="176">
        <v>3.89</v>
      </c>
      <c r="AA72" s="176">
        <v>1.26</v>
      </c>
      <c r="AB72" s="176">
        <v>0</v>
      </c>
      <c r="AC72" s="176">
        <v>23.4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9.9</v>
      </c>
      <c r="AJ72" s="176">
        <v>0</v>
      </c>
      <c r="AK72" s="176">
        <v>40.35</v>
      </c>
      <c r="AL72" s="176">
        <v>0</v>
      </c>
      <c r="AM72" s="176">
        <v>0</v>
      </c>
      <c r="AN72" s="176">
        <v>0</v>
      </c>
      <c r="AO72" s="176">
        <v>369.65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7.02</v>
      </c>
      <c r="AV72" s="176">
        <v>7.0000000000000007E-2</v>
      </c>
      <c r="AW72" s="176">
        <v>0.08</v>
      </c>
      <c r="AX72" s="176">
        <v>0.05</v>
      </c>
      <c r="AY72" s="176">
        <v>0.09</v>
      </c>
    </row>
    <row r="73" spans="1:51">
      <c r="A73" t="s">
        <v>115</v>
      </c>
      <c r="B73" s="176">
        <v>0</v>
      </c>
      <c r="C73" s="176">
        <v>0</v>
      </c>
      <c r="D73" s="176">
        <v>17.71</v>
      </c>
      <c r="E73" s="176">
        <v>0</v>
      </c>
      <c r="F73" s="176">
        <v>0</v>
      </c>
      <c r="G73" s="176">
        <v>31.64</v>
      </c>
      <c r="H73" s="176">
        <v>0</v>
      </c>
      <c r="I73" s="176">
        <v>0</v>
      </c>
      <c r="J73" s="176">
        <v>39.1</v>
      </c>
      <c r="K73" s="176">
        <v>233.66</v>
      </c>
      <c r="L73" s="176">
        <v>7.88</v>
      </c>
      <c r="M73" s="176">
        <v>1.95</v>
      </c>
      <c r="N73" s="176">
        <v>1.69</v>
      </c>
      <c r="O73" s="176">
        <v>2.38</v>
      </c>
      <c r="P73" s="176">
        <v>0.95</v>
      </c>
      <c r="Q73" s="176">
        <v>1.03</v>
      </c>
      <c r="R73" s="176">
        <v>0.61</v>
      </c>
      <c r="S73" s="176">
        <v>5.89</v>
      </c>
      <c r="T73" s="176">
        <v>0.25</v>
      </c>
      <c r="U73" s="176">
        <v>1.98</v>
      </c>
      <c r="V73" s="176">
        <v>2.4900000000000002</v>
      </c>
      <c r="W73" s="176">
        <v>0.56999999999999995</v>
      </c>
      <c r="X73" s="176">
        <v>2.06</v>
      </c>
      <c r="Y73" s="176">
        <v>0</v>
      </c>
      <c r="Z73" s="176">
        <v>3.89</v>
      </c>
      <c r="AA73" s="176">
        <v>1.26</v>
      </c>
      <c r="AB73" s="176">
        <v>0</v>
      </c>
      <c r="AC73" s="176">
        <v>23.4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9.9</v>
      </c>
      <c r="AJ73" s="176">
        <v>0</v>
      </c>
      <c r="AK73" s="176">
        <v>40.35</v>
      </c>
      <c r="AL73" s="176">
        <v>0</v>
      </c>
      <c r="AM73" s="176">
        <v>0</v>
      </c>
      <c r="AN73" s="176">
        <v>0</v>
      </c>
      <c r="AO73" s="176">
        <v>369.65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7.02</v>
      </c>
      <c r="AV73" s="176">
        <v>7.0000000000000007E-2</v>
      </c>
      <c r="AW73" s="176">
        <v>0.08</v>
      </c>
      <c r="AX73" s="176">
        <v>0.05</v>
      </c>
      <c r="AY73" s="176">
        <v>0.09</v>
      </c>
    </row>
    <row r="74" spans="1:51">
      <c r="A74" t="s">
        <v>116</v>
      </c>
      <c r="B74" s="176">
        <v>0</v>
      </c>
      <c r="C74" s="176">
        <v>0</v>
      </c>
      <c r="D74" s="176">
        <v>17.71</v>
      </c>
      <c r="E74" s="176">
        <v>0</v>
      </c>
      <c r="F74" s="176">
        <v>0</v>
      </c>
      <c r="G74" s="176">
        <v>31.64</v>
      </c>
      <c r="H74" s="176">
        <v>0</v>
      </c>
      <c r="I74" s="176">
        <v>0</v>
      </c>
      <c r="J74" s="176">
        <v>39.1</v>
      </c>
      <c r="K74" s="176">
        <v>233.66</v>
      </c>
      <c r="L74" s="176">
        <v>7.88</v>
      </c>
      <c r="M74" s="176">
        <v>1.95</v>
      </c>
      <c r="N74" s="176">
        <v>1.69</v>
      </c>
      <c r="O74" s="176">
        <v>2.38</v>
      </c>
      <c r="P74" s="176">
        <v>0.95</v>
      </c>
      <c r="Q74" s="176">
        <v>1.03</v>
      </c>
      <c r="R74" s="176">
        <v>0.61</v>
      </c>
      <c r="S74" s="176">
        <v>5.89</v>
      </c>
      <c r="T74" s="176">
        <v>0.25</v>
      </c>
      <c r="U74" s="176">
        <v>1.98</v>
      </c>
      <c r="V74" s="176">
        <v>2.4900000000000002</v>
      </c>
      <c r="W74" s="176">
        <v>0.56999999999999995</v>
      </c>
      <c r="X74" s="176">
        <v>2.06</v>
      </c>
      <c r="Y74" s="176">
        <v>0</v>
      </c>
      <c r="Z74" s="176">
        <v>3.89</v>
      </c>
      <c r="AA74" s="176">
        <v>1.26</v>
      </c>
      <c r="AB74" s="176">
        <v>0</v>
      </c>
      <c r="AC74" s="176">
        <v>23.4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9.9</v>
      </c>
      <c r="AJ74" s="176">
        <v>0</v>
      </c>
      <c r="AK74" s="176">
        <v>40.35</v>
      </c>
      <c r="AL74" s="176">
        <v>0</v>
      </c>
      <c r="AM74" s="176">
        <v>0</v>
      </c>
      <c r="AN74" s="176">
        <v>0</v>
      </c>
      <c r="AO74" s="176">
        <v>369.65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7.02</v>
      </c>
      <c r="AV74" s="176">
        <v>7.0000000000000007E-2</v>
      </c>
      <c r="AW74" s="176">
        <v>0.08</v>
      </c>
      <c r="AX74" s="176">
        <v>0.05</v>
      </c>
      <c r="AY74" s="176">
        <v>0.09</v>
      </c>
    </row>
    <row r="75" spans="1:51">
      <c r="A75" t="s">
        <v>117</v>
      </c>
      <c r="B75" s="176">
        <v>0</v>
      </c>
      <c r="C75" s="176">
        <v>0</v>
      </c>
      <c r="D75" s="176">
        <v>17.71</v>
      </c>
      <c r="E75" s="176">
        <v>0</v>
      </c>
      <c r="F75" s="176">
        <v>0</v>
      </c>
      <c r="G75" s="176">
        <v>31.64</v>
      </c>
      <c r="H75" s="176">
        <v>0</v>
      </c>
      <c r="I75" s="176">
        <v>0</v>
      </c>
      <c r="J75" s="176">
        <v>39.1</v>
      </c>
      <c r="K75" s="176">
        <v>233.66</v>
      </c>
      <c r="L75" s="176">
        <v>7.69</v>
      </c>
      <c r="M75" s="176">
        <v>1.95</v>
      </c>
      <c r="N75" s="176">
        <v>1.69</v>
      </c>
      <c r="O75" s="176">
        <v>2.38</v>
      </c>
      <c r="P75" s="176">
        <v>0.95</v>
      </c>
      <c r="Q75" s="176">
        <v>1.03</v>
      </c>
      <c r="R75" s="176">
        <v>0.61</v>
      </c>
      <c r="S75" s="176">
        <v>5.89</v>
      </c>
      <c r="T75" s="176">
        <v>0.25</v>
      </c>
      <c r="U75" s="176">
        <v>1.98</v>
      </c>
      <c r="V75" s="176">
        <v>3.04</v>
      </c>
      <c r="W75" s="176">
        <v>0.56999999999999995</v>
      </c>
      <c r="X75" s="176">
        <v>2.06</v>
      </c>
      <c r="Y75" s="176">
        <v>0</v>
      </c>
      <c r="Z75" s="176">
        <v>3.89</v>
      </c>
      <c r="AA75" s="176">
        <v>1.26</v>
      </c>
      <c r="AB75" s="176">
        <v>0</v>
      </c>
      <c r="AC75" s="176">
        <v>23.4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9.9</v>
      </c>
      <c r="AJ75" s="176">
        <v>0</v>
      </c>
      <c r="AK75" s="176">
        <v>40.35</v>
      </c>
      <c r="AL75" s="176">
        <v>0</v>
      </c>
      <c r="AM75" s="176">
        <v>0</v>
      </c>
      <c r="AN75" s="176">
        <v>0</v>
      </c>
      <c r="AO75" s="176">
        <v>377.43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7.02</v>
      </c>
      <c r="AV75" s="176">
        <v>7.0000000000000007E-2</v>
      </c>
      <c r="AW75" s="176">
        <v>0.08</v>
      </c>
      <c r="AX75" s="176">
        <v>0.05</v>
      </c>
      <c r="AY75" s="176">
        <v>0.09</v>
      </c>
    </row>
    <row r="76" spans="1:51">
      <c r="A76" t="s">
        <v>118</v>
      </c>
      <c r="B76" s="176">
        <v>0</v>
      </c>
      <c r="C76" s="176">
        <v>0</v>
      </c>
      <c r="D76" s="176">
        <v>17.71</v>
      </c>
      <c r="E76" s="176">
        <v>0</v>
      </c>
      <c r="F76" s="176">
        <v>0</v>
      </c>
      <c r="G76" s="176">
        <v>31.64</v>
      </c>
      <c r="H76" s="176">
        <v>0</v>
      </c>
      <c r="I76" s="176">
        <v>0</v>
      </c>
      <c r="J76" s="176">
        <v>39.1</v>
      </c>
      <c r="K76" s="176">
        <v>233.66</v>
      </c>
      <c r="L76" s="176">
        <v>7.88</v>
      </c>
      <c r="M76" s="176">
        <v>1.95</v>
      </c>
      <c r="N76" s="176">
        <v>1.69</v>
      </c>
      <c r="O76" s="176">
        <v>2.38</v>
      </c>
      <c r="P76" s="176">
        <v>0.95</v>
      </c>
      <c r="Q76" s="176">
        <v>1.03</v>
      </c>
      <c r="R76" s="176">
        <v>0.61</v>
      </c>
      <c r="S76" s="176">
        <v>5.89</v>
      </c>
      <c r="T76" s="176">
        <v>0.25</v>
      </c>
      <c r="U76" s="176">
        <v>1.98</v>
      </c>
      <c r="V76" s="176">
        <v>3.04</v>
      </c>
      <c r="W76" s="176">
        <v>0.56999999999999995</v>
      </c>
      <c r="X76" s="176">
        <v>2.06</v>
      </c>
      <c r="Y76" s="176">
        <v>0</v>
      </c>
      <c r="Z76" s="176">
        <v>3.89</v>
      </c>
      <c r="AA76" s="176">
        <v>1.26</v>
      </c>
      <c r="AB76" s="176">
        <v>0</v>
      </c>
      <c r="AC76" s="176">
        <v>23.4</v>
      </c>
      <c r="AD76" s="176">
        <v>0</v>
      </c>
      <c r="AE76" s="176">
        <v>0</v>
      </c>
      <c r="AF76" s="176">
        <v>0</v>
      </c>
      <c r="AG76" s="176">
        <v>4.97</v>
      </c>
      <c r="AH76" s="176">
        <v>0</v>
      </c>
      <c r="AI76" s="176">
        <v>9.9</v>
      </c>
      <c r="AJ76" s="176">
        <v>0</v>
      </c>
      <c r="AK76" s="176">
        <v>40.35</v>
      </c>
      <c r="AL76" s="176">
        <v>0</v>
      </c>
      <c r="AM76" s="176">
        <v>0</v>
      </c>
      <c r="AN76" s="176">
        <v>0</v>
      </c>
      <c r="AO76" s="176">
        <v>377.43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7.02</v>
      </c>
      <c r="AV76" s="176">
        <v>7.0000000000000007E-2</v>
      </c>
      <c r="AW76" s="176">
        <v>0.08</v>
      </c>
      <c r="AX76" s="176">
        <v>0.05</v>
      </c>
      <c r="AY76" s="176">
        <v>0.09</v>
      </c>
    </row>
    <row r="77" spans="1:51">
      <c r="A77" t="s">
        <v>119</v>
      </c>
      <c r="B77" s="176">
        <v>0</v>
      </c>
      <c r="C77" s="176">
        <v>0</v>
      </c>
      <c r="D77" s="176">
        <v>17.71</v>
      </c>
      <c r="E77" s="176">
        <v>0</v>
      </c>
      <c r="F77" s="176">
        <v>0</v>
      </c>
      <c r="G77" s="176">
        <v>31.64</v>
      </c>
      <c r="H77" s="176">
        <v>0</v>
      </c>
      <c r="I77" s="176">
        <v>0</v>
      </c>
      <c r="J77" s="176">
        <v>39.1</v>
      </c>
      <c r="K77" s="176">
        <v>233.66</v>
      </c>
      <c r="L77" s="176">
        <v>7.88</v>
      </c>
      <c r="M77" s="176">
        <v>1.95</v>
      </c>
      <c r="N77" s="176">
        <v>1.69</v>
      </c>
      <c r="O77" s="176">
        <v>2.38</v>
      </c>
      <c r="P77" s="176">
        <v>0.95</v>
      </c>
      <c r="Q77" s="176">
        <v>1.03</v>
      </c>
      <c r="R77" s="176">
        <v>0.61</v>
      </c>
      <c r="S77" s="176">
        <v>5.76</v>
      </c>
      <c r="T77" s="176">
        <v>0.25</v>
      </c>
      <c r="U77" s="176">
        <v>1.98</v>
      </c>
      <c r="V77" s="176">
        <v>3.04</v>
      </c>
      <c r="W77" s="176">
        <v>0.56999999999999995</v>
      </c>
      <c r="X77" s="176">
        <v>2.06</v>
      </c>
      <c r="Y77" s="176">
        <v>0</v>
      </c>
      <c r="Z77" s="176">
        <v>3.89</v>
      </c>
      <c r="AA77" s="176">
        <v>1.26</v>
      </c>
      <c r="AB77" s="176">
        <v>0</v>
      </c>
      <c r="AC77" s="176">
        <v>23.4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9.9</v>
      </c>
      <c r="AJ77" s="176">
        <v>0</v>
      </c>
      <c r="AK77" s="176">
        <v>40.35</v>
      </c>
      <c r="AL77" s="176">
        <v>0</v>
      </c>
      <c r="AM77" s="176">
        <v>0</v>
      </c>
      <c r="AN77" s="176">
        <v>0</v>
      </c>
      <c r="AO77" s="176">
        <v>377.43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7.02</v>
      </c>
      <c r="AV77" s="176">
        <v>7.0000000000000007E-2</v>
      </c>
      <c r="AW77" s="176">
        <v>0.08</v>
      </c>
      <c r="AX77" s="176">
        <v>0.05</v>
      </c>
      <c r="AY77" s="176">
        <v>0.09</v>
      </c>
    </row>
    <row r="78" spans="1:51">
      <c r="A78" t="s">
        <v>120</v>
      </c>
      <c r="B78" s="176">
        <v>0</v>
      </c>
      <c r="C78" s="176">
        <v>0</v>
      </c>
      <c r="D78" s="176">
        <v>17.71</v>
      </c>
      <c r="E78" s="176">
        <v>0</v>
      </c>
      <c r="F78" s="176">
        <v>0</v>
      </c>
      <c r="G78" s="176">
        <v>31.64</v>
      </c>
      <c r="H78" s="176">
        <v>0</v>
      </c>
      <c r="I78" s="176">
        <v>0</v>
      </c>
      <c r="J78" s="176">
        <v>39.1</v>
      </c>
      <c r="K78" s="176">
        <v>242.57</v>
      </c>
      <c r="L78" s="176">
        <v>7.88</v>
      </c>
      <c r="M78" s="176">
        <v>1.95</v>
      </c>
      <c r="N78" s="176">
        <v>1.69</v>
      </c>
      <c r="O78" s="176">
        <v>2.38</v>
      </c>
      <c r="P78" s="176">
        <v>0.95</v>
      </c>
      <c r="Q78" s="176">
        <v>1.03</v>
      </c>
      <c r="R78" s="176">
        <v>0.61</v>
      </c>
      <c r="S78" s="176">
        <v>5.89</v>
      </c>
      <c r="T78" s="176">
        <v>0.25</v>
      </c>
      <c r="U78" s="176">
        <v>1.98</v>
      </c>
      <c r="V78" s="176">
        <v>3.04</v>
      </c>
      <c r="W78" s="176">
        <v>0.56999999999999995</v>
      </c>
      <c r="X78" s="176">
        <v>2.06</v>
      </c>
      <c r="Y78" s="176">
        <v>0</v>
      </c>
      <c r="Z78" s="176">
        <v>3.89</v>
      </c>
      <c r="AA78" s="176">
        <v>1.26</v>
      </c>
      <c r="AB78" s="176">
        <v>0</v>
      </c>
      <c r="AC78" s="176">
        <v>23.4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9.9</v>
      </c>
      <c r="AJ78" s="176">
        <v>0</v>
      </c>
      <c r="AK78" s="176">
        <v>40.35</v>
      </c>
      <c r="AL78" s="176">
        <v>0</v>
      </c>
      <c r="AM78" s="176">
        <v>0</v>
      </c>
      <c r="AN78" s="176">
        <v>0</v>
      </c>
      <c r="AO78" s="176">
        <v>377.43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7.02</v>
      </c>
      <c r="AV78" s="176">
        <v>7.0000000000000007E-2</v>
      </c>
      <c r="AW78" s="176">
        <v>0.08</v>
      </c>
      <c r="AX78" s="176">
        <v>0.05</v>
      </c>
      <c r="AY78" s="176">
        <v>0.09</v>
      </c>
    </row>
    <row r="79" spans="1:51">
      <c r="A79" t="s">
        <v>121</v>
      </c>
      <c r="B79" s="176">
        <v>0</v>
      </c>
      <c r="C79" s="176">
        <v>0</v>
      </c>
      <c r="D79" s="176">
        <v>17.71</v>
      </c>
      <c r="E79" s="176">
        <v>0</v>
      </c>
      <c r="F79" s="176">
        <v>0</v>
      </c>
      <c r="G79" s="176">
        <v>31.64</v>
      </c>
      <c r="H79" s="176">
        <v>0</v>
      </c>
      <c r="I79" s="176">
        <v>0</v>
      </c>
      <c r="J79" s="176">
        <v>39.1</v>
      </c>
      <c r="K79" s="176">
        <v>242.57</v>
      </c>
      <c r="L79" s="176">
        <v>0.44</v>
      </c>
      <c r="M79" s="176">
        <v>1.95</v>
      </c>
      <c r="N79" s="176">
        <v>1.69</v>
      </c>
      <c r="O79" s="176">
        <v>2.38</v>
      </c>
      <c r="P79" s="176">
        <v>0.95</v>
      </c>
      <c r="Q79" s="176">
        <v>0</v>
      </c>
      <c r="R79" s="176">
        <v>0.61</v>
      </c>
      <c r="S79" s="176">
        <v>0.38</v>
      </c>
      <c r="T79" s="176">
        <v>0.03</v>
      </c>
      <c r="U79" s="176">
        <v>1.98</v>
      </c>
      <c r="V79" s="176">
        <v>0.31</v>
      </c>
      <c r="W79" s="176">
        <v>0.56999999999999995</v>
      </c>
      <c r="X79" s="176">
        <v>2.06</v>
      </c>
      <c r="Y79" s="176">
        <v>0</v>
      </c>
      <c r="Z79" s="176">
        <v>3.89</v>
      </c>
      <c r="AA79" s="176">
        <v>1.26</v>
      </c>
      <c r="AB79" s="176">
        <v>0</v>
      </c>
      <c r="AC79" s="176">
        <v>23.4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9.9</v>
      </c>
      <c r="AJ79" s="176">
        <v>0</v>
      </c>
      <c r="AK79" s="176">
        <v>40.74</v>
      </c>
      <c r="AL79" s="176">
        <v>0</v>
      </c>
      <c r="AM79" s="176">
        <v>0</v>
      </c>
      <c r="AN79" s="176">
        <v>0</v>
      </c>
      <c r="AO79" s="176">
        <v>377.43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7.02</v>
      </c>
      <c r="AV79" s="176">
        <v>7.0000000000000007E-2</v>
      </c>
      <c r="AW79" s="176">
        <v>0.08</v>
      </c>
      <c r="AX79" s="176">
        <v>0.05</v>
      </c>
      <c r="AY79" s="176">
        <v>7.0000000000000007E-2</v>
      </c>
    </row>
    <row r="80" spans="1:51">
      <c r="A80" t="s">
        <v>122</v>
      </c>
      <c r="B80" s="176">
        <v>0</v>
      </c>
      <c r="C80" s="176">
        <v>0</v>
      </c>
      <c r="D80" s="176">
        <v>17.71</v>
      </c>
      <c r="E80" s="176">
        <v>0</v>
      </c>
      <c r="F80" s="176">
        <v>0</v>
      </c>
      <c r="G80" s="176">
        <v>31.64</v>
      </c>
      <c r="H80" s="176">
        <v>0</v>
      </c>
      <c r="I80" s="176">
        <v>0</v>
      </c>
      <c r="J80" s="176">
        <v>39.1</v>
      </c>
      <c r="K80" s="176">
        <v>242.57</v>
      </c>
      <c r="L80" s="176">
        <v>0.44</v>
      </c>
      <c r="M80" s="176">
        <v>1.95</v>
      </c>
      <c r="N80" s="176">
        <v>1.69</v>
      </c>
      <c r="O80" s="176">
        <v>2.38</v>
      </c>
      <c r="P80" s="176">
        <v>0.95</v>
      </c>
      <c r="Q80" s="176">
        <v>0.22</v>
      </c>
      <c r="R80" s="176">
        <v>0.61</v>
      </c>
      <c r="S80" s="176">
        <v>0.38</v>
      </c>
      <c r="T80" s="176">
        <v>0.03</v>
      </c>
      <c r="U80" s="176">
        <v>1.98</v>
      </c>
      <c r="V80" s="176">
        <v>0.28999999999999998</v>
      </c>
      <c r="W80" s="176">
        <v>0.56999999999999995</v>
      </c>
      <c r="X80" s="176">
        <v>2.06</v>
      </c>
      <c r="Y80" s="176">
        <v>0</v>
      </c>
      <c r="Z80" s="176">
        <v>3.89</v>
      </c>
      <c r="AA80" s="176">
        <v>1.26</v>
      </c>
      <c r="AB80" s="176">
        <v>0</v>
      </c>
      <c r="AC80" s="176">
        <v>23.4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9.9</v>
      </c>
      <c r="AJ80" s="176">
        <v>0</v>
      </c>
      <c r="AK80" s="176">
        <v>40.74</v>
      </c>
      <c r="AL80" s="176">
        <v>0</v>
      </c>
      <c r="AM80" s="176">
        <v>0</v>
      </c>
      <c r="AN80" s="176">
        <v>0</v>
      </c>
      <c r="AO80" s="176">
        <v>377.43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7.02</v>
      </c>
      <c r="AV80" s="176">
        <v>7.0000000000000007E-2</v>
      </c>
      <c r="AW80" s="176">
        <v>0.08</v>
      </c>
      <c r="AX80" s="176">
        <v>0.05</v>
      </c>
      <c r="AY80" s="176">
        <v>7.0000000000000007E-2</v>
      </c>
    </row>
    <row r="81" spans="1:51">
      <c r="A81" t="s">
        <v>123</v>
      </c>
      <c r="B81" s="176">
        <v>0</v>
      </c>
      <c r="C81" s="176">
        <v>0</v>
      </c>
      <c r="D81" s="176">
        <v>17.71</v>
      </c>
      <c r="E81" s="176">
        <v>0</v>
      </c>
      <c r="F81" s="176">
        <v>0</v>
      </c>
      <c r="G81" s="176">
        <v>31.64</v>
      </c>
      <c r="H81" s="176">
        <v>0</v>
      </c>
      <c r="I81" s="176">
        <v>0</v>
      </c>
      <c r="J81" s="176">
        <v>39.1</v>
      </c>
      <c r="K81" s="176">
        <v>194.16</v>
      </c>
      <c r="L81" s="176">
        <v>0.44</v>
      </c>
      <c r="M81" s="176">
        <v>1.95</v>
      </c>
      <c r="N81" s="176">
        <v>1.69</v>
      </c>
      <c r="O81" s="176">
        <v>2.38</v>
      </c>
      <c r="P81" s="176">
        <v>0.95</v>
      </c>
      <c r="Q81" s="176">
        <v>0.22</v>
      </c>
      <c r="R81" s="176">
        <v>0.61</v>
      </c>
      <c r="S81" s="176">
        <v>0.38</v>
      </c>
      <c r="T81" s="176">
        <v>0.03</v>
      </c>
      <c r="U81" s="176">
        <v>1.98</v>
      </c>
      <c r="V81" s="176">
        <v>0.28999999999999998</v>
      </c>
      <c r="W81" s="176">
        <v>0.56999999999999995</v>
      </c>
      <c r="X81" s="176">
        <v>2.06</v>
      </c>
      <c r="Y81" s="176">
        <v>0</v>
      </c>
      <c r="Z81" s="176">
        <v>3.89</v>
      </c>
      <c r="AA81" s="176">
        <v>1.26</v>
      </c>
      <c r="AB81" s="176">
        <v>0</v>
      </c>
      <c r="AC81" s="176">
        <v>23.4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9.9</v>
      </c>
      <c r="AJ81" s="176">
        <v>0</v>
      </c>
      <c r="AK81" s="176">
        <v>40.74</v>
      </c>
      <c r="AL81" s="176">
        <v>0</v>
      </c>
      <c r="AM81" s="176">
        <v>0</v>
      </c>
      <c r="AN81" s="176">
        <v>0</v>
      </c>
      <c r="AO81" s="176">
        <v>377.43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7.02</v>
      </c>
      <c r="AV81" s="176">
        <v>7.0000000000000007E-2</v>
      </c>
      <c r="AW81" s="176">
        <v>0.08</v>
      </c>
      <c r="AX81" s="176">
        <v>0.05</v>
      </c>
      <c r="AY81" s="176">
        <v>7.0000000000000007E-2</v>
      </c>
    </row>
    <row r="82" spans="1:51">
      <c r="A82" t="s">
        <v>124</v>
      </c>
      <c r="B82" s="176">
        <v>0</v>
      </c>
      <c r="C82" s="176">
        <v>0</v>
      </c>
      <c r="D82" s="176">
        <v>17.71</v>
      </c>
      <c r="E82" s="176">
        <v>0</v>
      </c>
      <c r="F82" s="176">
        <v>0</v>
      </c>
      <c r="G82" s="176">
        <v>31.64</v>
      </c>
      <c r="H82" s="176">
        <v>0</v>
      </c>
      <c r="I82" s="176">
        <v>0</v>
      </c>
      <c r="J82" s="176">
        <v>39.1</v>
      </c>
      <c r="K82" s="176">
        <v>145.75</v>
      </c>
      <c r="L82" s="176">
        <v>0.44</v>
      </c>
      <c r="M82" s="176">
        <v>1.95</v>
      </c>
      <c r="N82" s="176">
        <v>1.69</v>
      </c>
      <c r="O82" s="176">
        <v>2.38</v>
      </c>
      <c r="P82" s="176">
        <v>0.95</v>
      </c>
      <c r="Q82" s="176">
        <v>0.22</v>
      </c>
      <c r="R82" s="176">
        <v>0.61</v>
      </c>
      <c r="S82" s="176">
        <v>0.38</v>
      </c>
      <c r="T82" s="176">
        <v>0.03</v>
      </c>
      <c r="U82" s="176">
        <v>1.98</v>
      </c>
      <c r="V82" s="176">
        <v>0.28999999999999998</v>
      </c>
      <c r="W82" s="176">
        <v>0.56999999999999995</v>
      </c>
      <c r="X82" s="176">
        <v>2.06</v>
      </c>
      <c r="Y82" s="176">
        <v>0</v>
      </c>
      <c r="Z82" s="176">
        <v>3.89</v>
      </c>
      <c r="AA82" s="176">
        <v>1.26</v>
      </c>
      <c r="AB82" s="176">
        <v>0</v>
      </c>
      <c r="AC82" s="176">
        <v>23.4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9.9</v>
      </c>
      <c r="AJ82" s="176">
        <v>0</v>
      </c>
      <c r="AK82" s="176">
        <v>40.74</v>
      </c>
      <c r="AL82" s="176">
        <v>0</v>
      </c>
      <c r="AM82" s="176">
        <v>0</v>
      </c>
      <c r="AN82" s="176">
        <v>0</v>
      </c>
      <c r="AO82" s="176">
        <v>377.43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7.02</v>
      </c>
      <c r="AV82" s="176">
        <v>7.0000000000000007E-2</v>
      </c>
      <c r="AW82" s="176">
        <v>0.08</v>
      </c>
      <c r="AX82" s="176">
        <v>0.05</v>
      </c>
      <c r="AY82" s="176">
        <v>7.0000000000000007E-2</v>
      </c>
    </row>
    <row r="83" spans="1:51">
      <c r="A83" t="s">
        <v>125</v>
      </c>
      <c r="B83" s="176">
        <v>0</v>
      </c>
      <c r="C83" s="176">
        <v>0</v>
      </c>
      <c r="D83" s="176">
        <v>17.71</v>
      </c>
      <c r="E83" s="176">
        <v>0</v>
      </c>
      <c r="F83" s="176">
        <v>0</v>
      </c>
      <c r="G83" s="176">
        <v>31.64</v>
      </c>
      <c r="H83" s="176">
        <v>0</v>
      </c>
      <c r="I83" s="176">
        <v>0</v>
      </c>
      <c r="J83" s="176">
        <v>39.1</v>
      </c>
      <c r="K83" s="176">
        <v>97.34</v>
      </c>
      <c r="L83" s="176">
        <v>0.44</v>
      </c>
      <c r="M83" s="176">
        <v>1.95</v>
      </c>
      <c r="N83" s="176">
        <v>1.69</v>
      </c>
      <c r="O83" s="176">
        <v>2.38</v>
      </c>
      <c r="P83" s="176">
        <v>0.95</v>
      </c>
      <c r="Q83" s="176">
        <v>1.77</v>
      </c>
      <c r="R83" s="176">
        <v>0.61</v>
      </c>
      <c r="S83" s="176">
        <v>0.38</v>
      </c>
      <c r="T83" s="176">
        <v>0.03</v>
      </c>
      <c r="U83" s="176">
        <v>1.98</v>
      </c>
      <c r="V83" s="176">
        <v>0.28999999999999998</v>
      </c>
      <c r="W83" s="176">
        <v>0.56999999999999995</v>
      </c>
      <c r="X83" s="176">
        <v>2.06</v>
      </c>
      <c r="Y83" s="176">
        <v>0</v>
      </c>
      <c r="Z83" s="176">
        <v>3.89</v>
      </c>
      <c r="AA83" s="176">
        <v>1.26</v>
      </c>
      <c r="AB83" s="176">
        <v>0</v>
      </c>
      <c r="AC83" s="176">
        <v>23.4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9.9</v>
      </c>
      <c r="AJ83" s="176">
        <v>0</v>
      </c>
      <c r="AK83" s="176">
        <v>49.51</v>
      </c>
      <c r="AL83" s="176">
        <v>0</v>
      </c>
      <c r="AM83" s="176">
        <v>0</v>
      </c>
      <c r="AN83" s="176">
        <v>0</v>
      </c>
      <c r="AO83" s="176">
        <v>377.43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7.02</v>
      </c>
      <c r="AV83" s="176">
        <v>7.0000000000000007E-2</v>
      </c>
      <c r="AW83" s="176">
        <v>0.08</v>
      </c>
      <c r="AX83" s="176">
        <v>0.05</v>
      </c>
      <c r="AY83" s="176">
        <v>7.0000000000000007E-2</v>
      </c>
    </row>
    <row r="84" spans="1:51">
      <c r="A84" t="s">
        <v>126</v>
      </c>
      <c r="B84" s="176">
        <v>0</v>
      </c>
      <c r="C84" s="176">
        <v>0</v>
      </c>
      <c r="D84" s="176">
        <v>17.71</v>
      </c>
      <c r="E84" s="176">
        <v>0</v>
      </c>
      <c r="F84" s="176">
        <v>0</v>
      </c>
      <c r="G84" s="176">
        <v>31.64</v>
      </c>
      <c r="H84" s="176">
        <v>0</v>
      </c>
      <c r="I84" s="176">
        <v>0</v>
      </c>
      <c r="J84" s="176">
        <v>39.1</v>
      </c>
      <c r="K84" s="176">
        <v>48.93</v>
      </c>
      <c r="L84" s="176">
        <v>0.44</v>
      </c>
      <c r="M84" s="176">
        <v>1.95</v>
      </c>
      <c r="N84" s="176">
        <v>1.69</v>
      </c>
      <c r="O84" s="176">
        <v>2.38</v>
      </c>
      <c r="P84" s="176">
        <v>0.95</v>
      </c>
      <c r="Q84" s="176">
        <v>3.09</v>
      </c>
      <c r="R84" s="176">
        <v>0.61</v>
      </c>
      <c r="S84" s="176">
        <v>0.38</v>
      </c>
      <c r="T84" s="176">
        <v>0.03</v>
      </c>
      <c r="U84" s="176">
        <v>1.98</v>
      </c>
      <c r="V84" s="176">
        <v>0.28999999999999998</v>
      </c>
      <c r="W84" s="176">
        <v>0.56999999999999995</v>
      </c>
      <c r="X84" s="176">
        <v>2.06</v>
      </c>
      <c r="Y84" s="176">
        <v>0</v>
      </c>
      <c r="Z84" s="176">
        <v>3.89</v>
      </c>
      <c r="AA84" s="176">
        <v>1.26</v>
      </c>
      <c r="AB84" s="176">
        <v>0</v>
      </c>
      <c r="AC84" s="176">
        <v>23.4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9.9</v>
      </c>
      <c r="AJ84" s="176">
        <v>0</v>
      </c>
      <c r="AK84" s="176">
        <v>49.51</v>
      </c>
      <c r="AL84" s="176">
        <v>0</v>
      </c>
      <c r="AM84" s="176">
        <v>0</v>
      </c>
      <c r="AN84" s="176">
        <v>0</v>
      </c>
      <c r="AO84" s="176">
        <v>377.43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7.02</v>
      </c>
      <c r="AV84" s="176">
        <v>7.0000000000000007E-2</v>
      </c>
      <c r="AW84" s="176">
        <v>0.08</v>
      </c>
      <c r="AX84" s="176">
        <v>0.05</v>
      </c>
      <c r="AY84" s="176">
        <v>7.0000000000000007E-2</v>
      </c>
    </row>
    <row r="85" spans="1:51">
      <c r="A85" t="s">
        <v>127</v>
      </c>
      <c r="B85" s="176">
        <v>0</v>
      </c>
      <c r="C85" s="176">
        <v>0</v>
      </c>
      <c r="D85" s="176">
        <v>17.71</v>
      </c>
      <c r="E85" s="176">
        <v>0</v>
      </c>
      <c r="F85" s="176">
        <v>0</v>
      </c>
      <c r="G85" s="176">
        <v>31.64</v>
      </c>
      <c r="H85" s="176">
        <v>0</v>
      </c>
      <c r="I85" s="176">
        <v>0</v>
      </c>
      <c r="J85" s="176">
        <v>39.1</v>
      </c>
      <c r="K85" s="176">
        <v>16.34</v>
      </c>
      <c r="L85" s="176">
        <v>0.44</v>
      </c>
      <c r="M85" s="176">
        <v>1.95</v>
      </c>
      <c r="N85" s="176">
        <v>1.69</v>
      </c>
      <c r="O85" s="176">
        <v>2.38</v>
      </c>
      <c r="P85" s="176">
        <v>0.95</v>
      </c>
      <c r="Q85" s="176">
        <v>2.4</v>
      </c>
      <c r="R85" s="176">
        <v>0.61</v>
      </c>
      <c r="S85" s="176">
        <v>0.38</v>
      </c>
      <c r="T85" s="176">
        <v>0.03</v>
      </c>
      <c r="U85" s="176">
        <v>1.98</v>
      </c>
      <c r="V85" s="176">
        <v>0.28999999999999998</v>
      </c>
      <c r="W85" s="176">
        <v>0.56999999999999995</v>
      </c>
      <c r="X85" s="176">
        <v>2.06</v>
      </c>
      <c r="Y85" s="176">
        <v>0</v>
      </c>
      <c r="Z85" s="176">
        <v>3.89</v>
      </c>
      <c r="AA85" s="176">
        <v>1.26</v>
      </c>
      <c r="AB85" s="176">
        <v>0</v>
      </c>
      <c r="AC85" s="176">
        <v>23.4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9.9</v>
      </c>
      <c r="AJ85" s="176">
        <v>0</v>
      </c>
      <c r="AK85" s="176">
        <v>15.58</v>
      </c>
      <c r="AL85" s="176">
        <v>0</v>
      </c>
      <c r="AM85" s="176">
        <v>0</v>
      </c>
      <c r="AN85" s="176">
        <v>0</v>
      </c>
      <c r="AO85" s="176">
        <v>377.43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7.02</v>
      </c>
      <c r="AV85" s="176">
        <v>7.0000000000000007E-2</v>
      </c>
      <c r="AW85" s="176">
        <v>0.08</v>
      </c>
      <c r="AX85" s="176">
        <v>0.05</v>
      </c>
      <c r="AY85" s="176">
        <v>7.0000000000000007E-2</v>
      </c>
    </row>
    <row r="86" spans="1:51">
      <c r="A86" t="s">
        <v>128</v>
      </c>
      <c r="B86" s="176">
        <v>0</v>
      </c>
      <c r="C86" s="176">
        <v>0</v>
      </c>
      <c r="D86" s="176">
        <v>17.71</v>
      </c>
      <c r="E86" s="176">
        <v>0</v>
      </c>
      <c r="F86" s="176">
        <v>0</v>
      </c>
      <c r="G86" s="176">
        <v>31.64</v>
      </c>
      <c r="H86" s="176">
        <v>0</v>
      </c>
      <c r="I86" s="176">
        <v>0</v>
      </c>
      <c r="J86" s="176">
        <v>39.1</v>
      </c>
      <c r="K86" s="176">
        <v>16.34</v>
      </c>
      <c r="L86" s="176">
        <v>0.44</v>
      </c>
      <c r="M86" s="176">
        <v>1.95</v>
      </c>
      <c r="N86" s="176">
        <v>1.69</v>
      </c>
      <c r="O86" s="176">
        <v>2.38</v>
      </c>
      <c r="P86" s="176">
        <v>0.95</v>
      </c>
      <c r="Q86" s="176">
        <v>2.4</v>
      </c>
      <c r="R86" s="176">
        <v>0.61</v>
      </c>
      <c r="S86" s="176">
        <v>0.38</v>
      </c>
      <c r="T86" s="176">
        <v>0.03</v>
      </c>
      <c r="U86" s="176">
        <v>1.98</v>
      </c>
      <c r="V86" s="176">
        <v>0.28999999999999998</v>
      </c>
      <c r="W86" s="176">
        <v>0.56999999999999995</v>
      </c>
      <c r="X86" s="176">
        <v>2.06</v>
      </c>
      <c r="Y86" s="176">
        <v>0</v>
      </c>
      <c r="Z86" s="176">
        <v>3.89</v>
      </c>
      <c r="AA86" s="176">
        <v>1.26</v>
      </c>
      <c r="AB86" s="176">
        <v>0</v>
      </c>
      <c r="AC86" s="176">
        <v>23.4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9.9</v>
      </c>
      <c r="AJ86" s="176">
        <v>0</v>
      </c>
      <c r="AK86" s="176">
        <v>15.58</v>
      </c>
      <c r="AL86" s="176">
        <v>0</v>
      </c>
      <c r="AM86" s="176">
        <v>0</v>
      </c>
      <c r="AN86" s="176">
        <v>0</v>
      </c>
      <c r="AO86" s="176">
        <v>377.43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7.02</v>
      </c>
      <c r="AV86" s="176">
        <v>7.0000000000000007E-2</v>
      </c>
      <c r="AW86" s="176">
        <v>0.08</v>
      </c>
      <c r="AX86" s="176">
        <v>0.05</v>
      </c>
      <c r="AY86" s="176">
        <v>7.0000000000000007E-2</v>
      </c>
    </row>
    <row r="87" spans="1:51">
      <c r="A87" t="s">
        <v>129</v>
      </c>
      <c r="B87" s="176">
        <v>0</v>
      </c>
      <c r="C87" s="176">
        <v>0</v>
      </c>
      <c r="D87" s="176">
        <v>17.71</v>
      </c>
      <c r="E87" s="176">
        <v>0</v>
      </c>
      <c r="F87" s="176">
        <v>0</v>
      </c>
      <c r="G87" s="176">
        <v>31.64</v>
      </c>
      <c r="H87" s="176">
        <v>0</v>
      </c>
      <c r="I87" s="176">
        <v>0</v>
      </c>
      <c r="J87" s="176">
        <v>39.1</v>
      </c>
      <c r="K87" s="176">
        <v>16.34</v>
      </c>
      <c r="L87" s="176">
        <v>0.44</v>
      </c>
      <c r="M87" s="176">
        <v>1.95</v>
      </c>
      <c r="N87" s="176">
        <v>1.69</v>
      </c>
      <c r="O87" s="176">
        <v>2.38</v>
      </c>
      <c r="P87" s="176">
        <v>0.95</v>
      </c>
      <c r="Q87" s="176">
        <v>2.4</v>
      </c>
      <c r="R87" s="176">
        <v>0.61</v>
      </c>
      <c r="S87" s="176">
        <v>0.38</v>
      </c>
      <c r="T87" s="176">
        <v>0.03</v>
      </c>
      <c r="U87" s="176">
        <v>1.98</v>
      </c>
      <c r="V87" s="176">
        <v>0.28999999999999998</v>
      </c>
      <c r="W87" s="176">
        <v>1.27</v>
      </c>
      <c r="X87" s="176">
        <v>2.06</v>
      </c>
      <c r="Y87" s="176">
        <v>0</v>
      </c>
      <c r="Z87" s="176">
        <v>3.89</v>
      </c>
      <c r="AA87" s="176">
        <v>1.26</v>
      </c>
      <c r="AB87" s="176">
        <v>0</v>
      </c>
      <c r="AC87" s="176">
        <v>23.4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9.9</v>
      </c>
      <c r="AJ87" s="176">
        <v>0</v>
      </c>
      <c r="AK87" s="176">
        <v>15.58</v>
      </c>
      <c r="AL87" s="176">
        <v>0</v>
      </c>
      <c r="AM87" s="176">
        <v>0</v>
      </c>
      <c r="AN87" s="176">
        <v>0</v>
      </c>
      <c r="AO87" s="176">
        <v>377.43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7.02</v>
      </c>
      <c r="AV87" s="176">
        <v>7.0000000000000007E-2</v>
      </c>
      <c r="AW87" s="176">
        <v>0.08</v>
      </c>
      <c r="AX87" s="176">
        <v>0.05</v>
      </c>
      <c r="AY87" s="176">
        <v>7.0000000000000007E-2</v>
      </c>
    </row>
    <row r="88" spans="1:51">
      <c r="A88" t="s">
        <v>130</v>
      </c>
      <c r="B88" s="176">
        <v>0</v>
      </c>
      <c r="C88" s="176">
        <v>0</v>
      </c>
      <c r="D88" s="176">
        <v>17.71</v>
      </c>
      <c r="E88" s="176">
        <v>0</v>
      </c>
      <c r="F88" s="176">
        <v>0</v>
      </c>
      <c r="G88" s="176">
        <v>31.64</v>
      </c>
      <c r="H88" s="176">
        <v>0</v>
      </c>
      <c r="I88" s="176">
        <v>0</v>
      </c>
      <c r="J88" s="176">
        <v>39.1</v>
      </c>
      <c r="K88" s="176">
        <v>16.34</v>
      </c>
      <c r="L88" s="176">
        <v>0.44</v>
      </c>
      <c r="M88" s="176">
        <v>1.95</v>
      </c>
      <c r="N88" s="176">
        <v>1.69</v>
      </c>
      <c r="O88" s="176">
        <v>2.38</v>
      </c>
      <c r="P88" s="176">
        <v>0.95</v>
      </c>
      <c r="Q88" s="176">
        <v>2.4</v>
      </c>
      <c r="R88" s="176">
        <v>0.61</v>
      </c>
      <c r="S88" s="176">
        <v>0.38</v>
      </c>
      <c r="T88" s="176">
        <v>0.03</v>
      </c>
      <c r="U88" s="176">
        <v>1.98</v>
      </c>
      <c r="V88" s="176">
        <v>0.28999999999999998</v>
      </c>
      <c r="W88" s="176">
        <v>1.27</v>
      </c>
      <c r="X88" s="176">
        <v>2.06</v>
      </c>
      <c r="Y88" s="176">
        <v>0</v>
      </c>
      <c r="Z88" s="176">
        <v>3.89</v>
      </c>
      <c r="AA88" s="176">
        <v>1.26</v>
      </c>
      <c r="AB88" s="176">
        <v>0</v>
      </c>
      <c r="AC88" s="176">
        <v>23.4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9.9</v>
      </c>
      <c r="AJ88" s="176">
        <v>0</v>
      </c>
      <c r="AK88" s="176">
        <v>15.58</v>
      </c>
      <c r="AL88" s="176">
        <v>0</v>
      </c>
      <c r="AM88" s="176">
        <v>0</v>
      </c>
      <c r="AN88" s="176">
        <v>0</v>
      </c>
      <c r="AO88" s="176">
        <v>377.43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7.02</v>
      </c>
      <c r="AV88" s="176">
        <v>7.0000000000000007E-2</v>
      </c>
      <c r="AW88" s="176">
        <v>0.08</v>
      </c>
      <c r="AX88" s="176">
        <v>0.05</v>
      </c>
      <c r="AY88" s="176">
        <v>7.0000000000000007E-2</v>
      </c>
    </row>
    <row r="89" spans="1:51">
      <c r="A89" t="s">
        <v>131</v>
      </c>
      <c r="B89" s="176">
        <v>0</v>
      </c>
      <c r="C89" s="176">
        <v>0</v>
      </c>
      <c r="D89" s="176">
        <v>17.71</v>
      </c>
      <c r="E89" s="176">
        <v>0</v>
      </c>
      <c r="F89" s="176">
        <v>0</v>
      </c>
      <c r="G89" s="176">
        <v>31.64</v>
      </c>
      <c r="H89" s="176">
        <v>0</v>
      </c>
      <c r="I89" s="176">
        <v>0</v>
      </c>
      <c r="J89" s="176">
        <v>39.1</v>
      </c>
      <c r="K89" s="176">
        <v>16.34</v>
      </c>
      <c r="L89" s="176">
        <v>0.44</v>
      </c>
      <c r="M89" s="176">
        <v>1.95</v>
      </c>
      <c r="N89" s="176">
        <v>1.69</v>
      </c>
      <c r="O89" s="176">
        <v>2.38</v>
      </c>
      <c r="P89" s="176">
        <v>0.95</v>
      </c>
      <c r="Q89" s="176">
        <v>2.4</v>
      </c>
      <c r="R89" s="176">
        <v>0.61</v>
      </c>
      <c r="S89" s="176">
        <v>0.38</v>
      </c>
      <c r="T89" s="176">
        <v>0.03</v>
      </c>
      <c r="U89" s="176">
        <v>1.98</v>
      </c>
      <c r="V89" s="176">
        <v>0.28999999999999998</v>
      </c>
      <c r="W89" s="176">
        <v>1.27</v>
      </c>
      <c r="X89" s="176">
        <v>2.06</v>
      </c>
      <c r="Y89" s="176">
        <v>0</v>
      </c>
      <c r="Z89" s="176">
        <v>3.89</v>
      </c>
      <c r="AA89" s="176">
        <v>1.26</v>
      </c>
      <c r="AB89" s="176">
        <v>0</v>
      </c>
      <c r="AC89" s="176">
        <v>23.4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9.9</v>
      </c>
      <c r="AJ89" s="176">
        <v>0</v>
      </c>
      <c r="AK89" s="176">
        <v>14.51</v>
      </c>
      <c r="AL89" s="176">
        <v>0</v>
      </c>
      <c r="AM89" s="176">
        <v>0</v>
      </c>
      <c r="AN89" s="176">
        <v>0</v>
      </c>
      <c r="AO89" s="176">
        <v>377.43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7.02</v>
      </c>
      <c r="AV89" s="176">
        <v>7.0000000000000007E-2</v>
      </c>
      <c r="AW89" s="176">
        <v>0.08</v>
      </c>
      <c r="AX89" s="176">
        <v>0.05</v>
      </c>
      <c r="AY89" s="176">
        <v>7.0000000000000007E-2</v>
      </c>
    </row>
    <row r="90" spans="1:51">
      <c r="A90" t="s">
        <v>132</v>
      </c>
      <c r="B90" s="176">
        <v>0</v>
      </c>
      <c r="C90" s="176">
        <v>0</v>
      </c>
      <c r="D90" s="176">
        <v>17.71</v>
      </c>
      <c r="E90" s="176">
        <v>0</v>
      </c>
      <c r="F90" s="176">
        <v>0</v>
      </c>
      <c r="G90" s="176">
        <v>31.64</v>
      </c>
      <c r="H90" s="176">
        <v>0</v>
      </c>
      <c r="I90" s="176">
        <v>0</v>
      </c>
      <c r="J90" s="176">
        <v>39.1</v>
      </c>
      <c r="K90" s="176">
        <v>16.34</v>
      </c>
      <c r="L90" s="176">
        <v>0.44</v>
      </c>
      <c r="M90" s="176">
        <v>1.95</v>
      </c>
      <c r="N90" s="176">
        <v>1.69</v>
      </c>
      <c r="O90" s="176">
        <v>2.38</v>
      </c>
      <c r="P90" s="176">
        <v>0.95</v>
      </c>
      <c r="Q90" s="176">
        <v>2.4</v>
      </c>
      <c r="R90" s="176">
        <v>0.61</v>
      </c>
      <c r="S90" s="176">
        <v>0.38</v>
      </c>
      <c r="T90" s="176">
        <v>0.03</v>
      </c>
      <c r="U90" s="176">
        <v>1.98</v>
      </c>
      <c r="V90" s="176">
        <v>0.28999999999999998</v>
      </c>
      <c r="W90" s="176">
        <v>1.27</v>
      </c>
      <c r="X90" s="176">
        <v>2.06</v>
      </c>
      <c r="Y90" s="176">
        <v>0</v>
      </c>
      <c r="Z90" s="176">
        <v>3.89</v>
      </c>
      <c r="AA90" s="176">
        <v>1.26</v>
      </c>
      <c r="AB90" s="176">
        <v>0</v>
      </c>
      <c r="AC90" s="176">
        <v>23.4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9.9</v>
      </c>
      <c r="AJ90" s="176">
        <v>0</v>
      </c>
      <c r="AK90" s="176">
        <v>14.51</v>
      </c>
      <c r="AL90" s="176">
        <v>0</v>
      </c>
      <c r="AM90" s="176">
        <v>0</v>
      </c>
      <c r="AN90" s="176">
        <v>0</v>
      </c>
      <c r="AO90" s="176">
        <v>377.43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7.02</v>
      </c>
      <c r="AV90" s="176">
        <v>7.0000000000000007E-2</v>
      </c>
      <c r="AW90" s="176">
        <v>0.08</v>
      </c>
      <c r="AX90" s="176">
        <v>0.05</v>
      </c>
      <c r="AY90" s="176">
        <v>7.0000000000000007E-2</v>
      </c>
    </row>
    <row r="91" spans="1:51">
      <c r="A91" t="s">
        <v>133</v>
      </c>
      <c r="B91" s="176">
        <v>0</v>
      </c>
      <c r="C91" s="176">
        <v>0</v>
      </c>
      <c r="D91" s="176">
        <v>18.23</v>
      </c>
      <c r="E91" s="176">
        <v>0</v>
      </c>
      <c r="F91" s="176">
        <v>0</v>
      </c>
      <c r="G91" s="176">
        <v>31.64</v>
      </c>
      <c r="H91" s="176">
        <v>0</v>
      </c>
      <c r="I91" s="176">
        <v>0</v>
      </c>
      <c r="J91" s="176">
        <v>39.1</v>
      </c>
      <c r="K91" s="176">
        <v>16.34</v>
      </c>
      <c r="L91" s="176">
        <v>0.44</v>
      </c>
      <c r="M91" s="176">
        <v>1.95</v>
      </c>
      <c r="N91" s="176">
        <v>1.69</v>
      </c>
      <c r="O91" s="176">
        <v>2.38</v>
      </c>
      <c r="P91" s="176">
        <v>0.95</v>
      </c>
      <c r="Q91" s="176">
        <v>2.4</v>
      </c>
      <c r="R91" s="176">
        <v>0.61</v>
      </c>
      <c r="S91" s="176">
        <v>0.38</v>
      </c>
      <c r="T91" s="176">
        <v>0.03</v>
      </c>
      <c r="U91" s="176">
        <v>1.98</v>
      </c>
      <c r="V91" s="176">
        <v>0.28999999999999998</v>
      </c>
      <c r="W91" s="176">
        <v>1.27</v>
      </c>
      <c r="X91" s="176">
        <v>2.06</v>
      </c>
      <c r="Y91" s="176">
        <v>0</v>
      </c>
      <c r="Z91" s="176">
        <v>3.89</v>
      </c>
      <c r="AA91" s="176">
        <v>1.26</v>
      </c>
      <c r="AB91" s="176">
        <v>0</v>
      </c>
      <c r="AC91" s="176">
        <v>23.4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9.9</v>
      </c>
      <c r="AJ91" s="176">
        <v>0</v>
      </c>
      <c r="AK91" s="176">
        <v>14.51</v>
      </c>
      <c r="AL91" s="176">
        <v>0</v>
      </c>
      <c r="AM91" s="176">
        <v>0</v>
      </c>
      <c r="AN91" s="176">
        <v>0</v>
      </c>
      <c r="AO91" s="176">
        <v>377.43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7.05</v>
      </c>
      <c r="AV91" s="176">
        <v>7.0000000000000007E-2</v>
      </c>
      <c r="AW91" s="176">
        <v>0.08</v>
      </c>
      <c r="AX91" s="176">
        <v>0.05</v>
      </c>
      <c r="AY91" s="176">
        <v>0.14000000000000001</v>
      </c>
    </row>
    <row r="92" spans="1:51">
      <c r="A92" t="s">
        <v>134</v>
      </c>
      <c r="B92" s="176">
        <v>0</v>
      </c>
      <c r="C92" s="176">
        <v>0</v>
      </c>
      <c r="D92" s="176">
        <v>18.23</v>
      </c>
      <c r="E92" s="176">
        <v>0</v>
      </c>
      <c r="F92" s="176">
        <v>0</v>
      </c>
      <c r="G92" s="176">
        <v>31.64</v>
      </c>
      <c r="H92" s="176">
        <v>0</v>
      </c>
      <c r="I92" s="176">
        <v>0</v>
      </c>
      <c r="J92" s="176">
        <v>39.1</v>
      </c>
      <c r="K92" s="176">
        <v>16.34</v>
      </c>
      <c r="L92" s="176">
        <v>0.44</v>
      </c>
      <c r="M92" s="176">
        <v>1.95</v>
      </c>
      <c r="N92" s="176">
        <v>1.69</v>
      </c>
      <c r="O92" s="176">
        <v>2.38</v>
      </c>
      <c r="P92" s="176">
        <v>0.95</v>
      </c>
      <c r="Q92" s="176">
        <v>2.4</v>
      </c>
      <c r="R92" s="176">
        <v>0.61</v>
      </c>
      <c r="S92" s="176">
        <v>0.38</v>
      </c>
      <c r="T92" s="176">
        <v>0.03</v>
      </c>
      <c r="U92" s="176">
        <v>1.98</v>
      </c>
      <c r="V92" s="176">
        <v>0.28999999999999998</v>
      </c>
      <c r="W92" s="176">
        <v>1.27</v>
      </c>
      <c r="X92" s="176">
        <v>2.06</v>
      </c>
      <c r="Y92" s="176">
        <v>0</v>
      </c>
      <c r="Z92" s="176">
        <v>3.89</v>
      </c>
      <c r="AA92" s="176">
        <v>1.26</v>
      </c>
      <c r="AB92" s="176">
        <v>0</v>
      </c>
      <c r="AC92" s="176">
        <v>23.4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9.9</v>
      </c>
      <c r="AJ92" s="176">
        <v>0</v>
      </c>
      <c r="AK92" s="176">
        <v>14.51</v>
      </c>
      <c r="AL92" s="176">
        <v>0</v>
      </c>
      <c r="AM92" s="176">
        <v>0</v>
      </c>
      <c r="AN92" s="176">
        <v>0</v>
      </c>
      <c r="AO92" s="176">
        <v>377.43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7.05</v>
      </c>
      <c r="AV92" s="176">
        <v>7.0000000000000007E-2</v>
      </c>
      <c r="AW92" s="176">
        <v>0.08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18.23</v>
      </c>
      <c r="E93" s="176">
        <v>0</v>
      </c>
      <c r="F93" s="176">
        <v>0</v>
      </c>
      <c r="G93" s="176">
        <v>31.64</v>
      </c>
      <c r="H93" s="176">
        <v>0</v>
      </c>
      <c r="I93" s="176">
        <v>0</v>
      </c>
      <c r="J93" s="176">
        <v>39.1</v>
      </c>
      <c r="K93" s="176">
        <v>16.34</v>
      </c>
      <c r="L93" s="176">
        <v>0.44</v>
      </c>
      <c r="M93" s="176">
        <v>1.95</v>
      </c>
      <c r="N93" s="176">
        <v>1.69</v>
      </c>
      <c r="O93" s="176">
        <v>2.38</v>
      </c>
      <c r="P93" s="176">
        <v>0.95</v>
      </c>
      <c r="Q93" s="176">
        <v>2.4</v>
      </c>
      <c r="R93" s="176">
        <v>0.61</v>
      </c>
      <c r="S93" s="176">
        <v>0.38</v>
      </c>
      <c r="T93" s="176">
        <v>0.03</v>
      </c>
      <c r="U93" s="176">
        <v>1.98</v>
      </c>
      <c r="V93" s="176">
        <v>0.28999999999999998</v>
      </c>
      <c r="W93" s="176">
        <v>1.27</v>
      </c>
      <c r="X93" s="176">
        <v>2.06</v>
      </c>
      <c r="Y93" s="176">
        <v>0</v>
      </c>
      <c r="Z93" s="176">
        <v>3.89</v>
      </c>
      <c r="AA93" s="176">
        <v>1.26</v>
      </c>
      <c r="AB93" s="176">
        <v>0</v>
      </c>
      <c r="AC93" s="176">
        <v>23.4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9.9</v>
      </c>
      <c r="AJ93" s="176">
        <v>0</v>
      </c>
      <c r="AK93" s="176">
        <v>14.51</v>
      </c>
      <c r="AL93" s="176">
        <v>0</v>
      </c>
      <c r="AM93" s="176">
        <v>0</v>
      </c>
      <c r="AN93" s="176">
        <v>0</v>
      </c>
      <c r="AO93" s="176">
        <v>377.43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7.05</v>
      </c>
      <c r="AV93" s="176">
        <v>7.0000000000000007E-2</v>
      </c>
      <c r="AW93" s="176">
        <v>0.08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18.23</v>
      </c>
      <c r="E94" s="176">
        <v>0</v>
      </c>
      <c r="F94" s="176">
        <v>0</v>
      </c>
      <c r="G94" s="176">
        <v>31.64</v>
      </c>
      <c r="H94" s="176">
        <v>0</v>
      </c>
      <c r="I94" s="176">
        <v>0</v>
      </c>
      <c r="J94" s="176">
        <v>39.1</v>
      </c>
      <c r="K94" s="176">
        <v>16.34</v>
      </c>
      <c r="L94" s="176">
        <v>0.44</v>
      </c>
      <c r="M94" s="176">
        <v>1.95</v>
      </c>
      <c r="N94" s="176">
        <v>1.69</v>
      </c>
      <c r="O94" s="176">
        <v>2.38</v>
      </c>
      <c r="P94" s="176">
        <v>0.95</v>
      </c>
      <c r="Q94" s="176">
        <v>2.4</v>
      </c>
      <c r="R94" s="176">
        <v>0.61</v>
      </c>
      <c r="S94" s="176">
        <v>0.38</v>
      </c>
      <c r="T94" s="176">
        <v>0.03</v>
      </c>
      <c r="U94" s="176">
        <v>1.98</v>
      </c>
      <c r="V94" s="176">
        <v>0.28999999999999998</v>
      </c>
      <c r="W94" s="176">
        <v>1.27</v>
      </c>
      <c r="X94" s="176">
        <v>2.06</v>
      </c>
      <c r="Y94" s="176">
        <v>0</v>
      </c>
      <c r="Z94" s="176">
        <v>3.89</v>
      </c>
      <c r="AA94" s="176">
        <v>1.26</v>
      </c>
      <c r="AB94" s="176">
        <v>0</v>
      </c>
      <c r="AC94" s="176">
        <v>22.4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9.9</v>
      </c>
      <c r="AJ94" s="176">
        <v>0</v>
      </c>
      <c r="AK94" s="176">
        <v>14.51</v>
      </c>
      <c r="AL94" s="176">
        <v>0</v>
      </c>
      <c r="AM94" s="176">
        <v>0</v>
      </c>
      <c r="AN94" s="176">
        <v>0</v>
      </c>
      <c r="AO94" s="176">
        <v>377.43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7.05</v>
      </c>
      <c r="AV94" s="176">
        <v>7.0000000000000007E-2</v>
      </c>
      <c r="AW94" s="176">
        <v>0.08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18.75</v>
      </c>
      <c r="E95" s="176">
        <v>0</v>
      </c>
      <c r="F95" s="176">
        <v>0</v>
      </c>
      <c r="G95" s="176">
        <v>31.64</v>
      </c>
      <c r="H95" s="176">
        <v>0</v>
      </c>
      <c r="I95" s="176">
        <v>0</v>
      </c>
      <c r="J95" s="176">
        <v>39.1</v>
      </c>
      <c r="K95" s="176">
        <v>16.34</v>
      </c>
      <c r="L95" s="176">
        <v>0.44</v>
      </c>
      <c r="M95" s="176">
        <v>1.95</v>
      </c>
      <c r="N95" s="176">
        <v>1.69</v>
      </c>
      <c r="O95" s="176">
        <v>2.38</v>
      </c>
      <c r="P95" s="176">
        <v>0.95</v>
      </c>
      <c r="Q95" s="176">
        <v>2.4</v>
      </c>
      <c r="R95" s="176">
        <v>0.61</v>
      </c>
      <c r="S95" s="176">
        <v>0.38</v>
      </c>
      <c r="T95" s="176">
        <v>0.03</v>
      </c>
      <c r="U95" s="176">
        <v>1.98</v>
      </c>
      <c r="V95" s="176">
        <v>0.28999999999999998</v>
      </c>
      <c r="W95" s="176">
        <v>1.27</v>
      </c>
      <c r="X95" s="176">
        <v>2.06</v>
      </c>
      <c r="Y95" s="176">
        <v>0</v>
      </c>
      <c r="Z95" s="176">
        <v>3.89</v>
      </c>
      <c r="AA95" s="176">
        <v>1.26</v>
      </c>
      <c r="AB95" s="176">
        <v>0</v>
      </c>
      <c r="AC95" s="176">
        <v>22.4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9.9</v>
      </c>
      <c r="AJ95" s="176">
        <v>0</v>
      </c>
      <c r="AK95" s="176">
        <v>14.51</v>
      </c>
      <c r="AL95" s="176">
        <v>0</v>
      </c>
      <c r="AM95" s="176">
        <v>0</v>
      </c>
      <c r="AN95" s="176">
        <v>0</v>
      </c>
      <c r="AO95" s="176">
        <v>377.43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7.05</v>
      </c>
      <c r="AV95" s="176">
        <v>7.0000000000000007E-2</v>
      </c>
      <c r="AW95" s="176">
        <v>0.08</v>
      </c>
      <c r="AX95" s="176">
        <v>0.05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18.75</v>
      </c>
      <c r="E96" s="176">
        <v>0</v>
      </c>
      <c r="F96" s="176">
        <v>0</v>
      </c>
      <c r="G96" s="176">
        <v>31.64</v>
      </c>
      <c r="H96" s="176">
        <v>0</v>
      </c>
      <c r="I96" s="176">
        <v>0</v>
      </c>
      <c r="J96" s="176">
        <v>39.1</v>
      </c>
      <c r="K96" s="176">
        <v>16.34</v>
      </c>
      <c r="L96" s="176">
        <v>0.44</v>
      </c>
      <c r="M96" s="176">
        <v>1.95</v>
      </c>
      <c r="N96" s="176">
        <v>1.69</v>
      </c>
      <c r="O96" s="176">
        <v>2.38</v>
      </c>
      <c r="P96" s="176">
        <v>0.95</v>
      </c>
      <c r="Q96" s="176">
        <v>2.4</v>
      </c>
      <c r="R96" s="176">
        <v>0.61</v>
      </c>
      <c r="S96" s="176">
        <v>0.38</v>
      </c>
      <c r="T96" s="176">
        <v>0.03</v>
      </c>
      <c r="U96" s="176">
        <v>1.98</v>
      </c>
      <c r="V96" s="176">
        <v>0.28999999999999998</v>
      </c>
      <c r="W96" s="176">
        <v>1.27</v>
      </c>
      <c r="X96" s="176">
        <v>2.06</v>
      </c>
      <c r="Y96" s="176">
        <v>0</v>
      </c>
      <c r="Z96" s="176">
        <v>3.89</v>
      </c>
      <c r="AA96" s="176">
        <v>1.26</v>
      </c>
      <c r="AB96" s="176">
        <v>0</v>
      </c>
      <c r="AC96" s="176">
        <v>22.4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9.9</v>
      </c>
      <c r="AJ96" s="176">
        <v>0</v>
      </c>
      <c r="AK96" s="176">
        <v>14.51</v>
      </c>
      <c r="AL96" s="176">
        <v>0</v>
      </c>
      <c r="AM96" s="176">
        <v>0</v>
      </c>
      <c r="AN96" s="176">
        <v>0</v>
      </c>
      <c r="AO96" s="176">
        <v>377.43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7.05</v>
      </c>
      <c r="AV96" s="176">
        <v>7.0000000000000007E-2</v>
      </c>
      <c r="AW96" s="176">
        <v>0.08</v>
      </c>
      <c r="AX96" s="176">
        <v>0.05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18.75</v>
      </c>
      <c r="E97" s="176">
        <v>0</v>
      </c>
      <c r="F97" s="176">
        <v>0</v>
      </c>
      <c r="G97" s="176">
        <v>31.64</v>
      </c>
      <c r="H97" s="176">
        <v>0</v>
      </c>
      <c r="I97" s="176">
        <v>0</v>
      </c>
      <c r="J97" s="176">
        <v>39.1</v>
      </c>
      <c r="K97" s="176">
        <v>16.34</v>
      </c>
      <c r="L97" s="176">
        <v>0.44</v>
      </c>
      <c r="M97" s="176">
        <v>1.95</v>
      </c>
      <c r="N97" s="176">
        <v>1.69</v>
      </c>
      <c r="O97" s="176">
        <v>2.38</v>
      </c>
      <c r="P97" s="176">
        <v>0.95</v>
      </c>
      <c r="Q97" s="176">
        <v>2.4</v>
      </c>
      <c r="R97" s="176">
        <v>0.61</v>
      </c>
      <c r="S97" s="176">
        <v>0.38</v>
      </c>
      <c r="T97" s="176">
        <v>0.03</v>
      </c>
      <c r="U97" s="176">
        <v>1.98</v>
      </c>
      <c r="V97" s="176">
        <v>0.28999999999999998</v>
      </c>
      <c r="W97" s="176">
        <v>1.27</v>
      </c>
      <c r="X97" s="176">
        <v>2.06</v>
      </c>
      <c r="Y97" s="176">
        <v>0</v>
      </c>
      <c r="Z97" s="176">
        <v>3.89</v>
      </c>
      <c r="AA97" s="176">
        <v>1.26</v>
      </c>
      <c r="AB97" s="176">
        <v>0</v>
      </c>
      <c r="AC97" s="176">
        <v>22.4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9.9</v>
      </c>
      <c r="AJ97" s="176">
        <v>0</v>
      </c>
      <c r="AK97" s="176">
        <v>14.51</v>
      </c>
      <c r="AL97" s="176">
        <v>0</v>
      </c>
      <c r="AM97" s="176">
        <v>0</v>
      </c>
      <c r="AN97" s="176">
        <v>0</v>
      </c>
      <c r="AO97" s="176">
        <v>377.43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7.05</v>
      </c>
      <c r="AV97" s="176">
        <v>7.0000000000000007E-2</v>
      </c>
      <c r="AW97" s="176">
        <v>0.08</v>
      </c>
      <c r="AX97" s="176">
        <v>0.05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18.75</v>
      </c>
      <c r="E98" s="176">
        <v>0</v>
      </c>
      <c r="F98" s="176">
        <v>0</v>
      </c>
      <c r="G98" s="176">
        <v>31.64</v>
      </c>
      <c r="H98" s="176">
        <v>0</v>
      </c>
      <c r="I98" s="176">
        <v>0</v>
      </c>
      <c r="J98" s="176">
        <v>39.1</v>
      </c>
      <c r="K98" s="176">
        <v>16.34</v>
      </c>
      <c r="L98" s="176">
        <v>0.44</v>
      </c>
      <c r="M98" s="176">
        <v>1.95</v>
      </c>
      <c r="N98" s="176">
        <v>1.69</v>
      </c>
      <c r="O98" s="176">
        <v>2.38</v>
      </c>
      <c r="P98" s="176">
        <v>0.95</v>
      </c>
      <c r="Q98" s="176">
        <v>2.4</v>
      </c>
      <c r="R98" s="176">
        <v>0.61</v>
      </c>
      <c r="S98" s="176">
        <v>0.38</v>
      </c>
      <c r="T98" s="176">
        <v>0.03</v>
      </c>
      <c r="U98" s="176">
        <v>1.98</v>
      </c>
      <c r="V98" s="176">
        <v>0.28999999999999998</v>
      </c>
      <c r="W98" s="176">
        <v>1.27</v>
      </c>
      <c r="X98" s="176">
        <v>2.06</v>
      </c>
      <c r="Y98" s="176">
        <v>0</v>
      </c>
      <c r="Z98" s="176">
        <v>3.89</v>
      </c>
      <c r="AA98" s="176">
        <v>1.26</v>
      </c>
      <c r="AB98" s="176">
        <v>0</v>
      </c>
      <c r="AC98" s="176">
        <v>22.4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9.9</v>
      </c>
      <c r="AJ98" s="176">
        <v>0</v>
      </c>
      <c r="AK98" s="176">
        <v>14.51</v>
      </c>
      <c r="AL98" s="176">
        <v>0</v>
      </c>
      <c r="AM98" s="176">
        <v>0</v>
      </c>
      <c r="AN98" s="176">
        <v>0</v>
      </c>
      <c r="AO98" s="176">
        <v>377.43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7.05</v>
      </c>
      <c r="AV98" s="176">
        <v>7.0000000000000007E-2</v>
      </c>
      <c r="AW98" s="176">
        <v>0.08</v>
      </c>
      <c r="AX98" s="176">
        <v>0.05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0.43428000000000044</v>
      </c>
      <c r="E99">
        <f t="shared" si="0"/>
        <v>0</v>
      </c>
      <c r="F99">
        <f t="shared" si="0"/>
        <v>0.37383000000000011</v>
      </c>
      <c r="G99">
        <f t="shared" si="0"/>
        <v>0.38679500000000017</v>
      </c>
      <c r="H99">
        <f t="shared" si="0"/>
        <v>0</v>
      </c>
      <c r="I99">
        <f t="shared" si="0"/>
        <v>0</v>
      </c>
      <c r="J99">
        <f t="shared" si="0"/>
        <v>0.93839999999999846</v>
      </c>
      <c r="K99">
        <f t="shared" si="0"/>
        <v>4.3091399999999984</v>
      </c>
      <c r="L99">
        <f t="shared" si="0"/>
        <v>0.13635250000000029</v>
      </c>
      <c r="M99">
        <f t="shared" si="0"/>
        <v>4.777749999999991E-2</v>
      </c>
      <c r="N99">
        <f t="shared" si="0"/>
        <v>4.0559999999999957E-2</v>
      </c>
      <c r="O99">
        <f t="shared" si="0"/>
        <v>5.7119999999999928E-2</v>
      </c>
      <c r="P99">
        <f t="shared" si="0"/>
        <v>2.2800000000000039E-2</v>
      </c>
      <c r="Q99">
        <f t="shared" si="0"/>
        <v>7.2047499999999931E-2</v>
      </c>
      <c r="R99">
        <f t="shared" si="0"/>
        <v>0.15565750000000012</v>
      </c>
      <c r="S99">
        <f t="shared" si="0"/>
        <v>9.5929999999999918E-2</v>
      </c>
      <c r="T99">
        <f t="shared" si="0"/>
        <v>6.0600000000000081E-3</v>
      </c>
      <c r="U99">
        <f t="shared" si="0"/>
        <v>4.7519999999999937E-2</v>
      </c>
      <c r="V99">
        <f t="shared" si="0"/>
        <v>6.1024999999999933E-2</v>
      </c>
      <c r="W99">
        <f t="shared" si="0"/>
        <v>0.14567250000000034</v>
      </c>
      <c r="X99">
        <f t="shared" si="0"/>
        <v>0.51505499999999937</v>
      </c>
      <c r="Y99">
        <f t="shared" si="0"/>
        <v>0</v>
      </c>
      <c r="Z99">
        <f t="shared" si="0"/>
        <v>0.71102499999999891</v>
      </c>
      <c r="AA99">
        <f t="shared" si="0"/>
        <v>0.32218249999999993</v>
      </c>
      <c r="AB99">
        <f t="shared" si="0"/>
        <v>0</v>
      </c>
      <c r="AC99">
        <f t="shared" si="0"/>
        <v>0.55998750000000097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1.2424999999999999E-3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0.80933500000000025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0.19948249999999973</v>
      </c>
      <c r="AV99">
        <f t="shared" si="1"/>
        <v>1.680000000000002E-3</v>
      </c>
      <c r="AW99">
        <f t="shared" si="1"/>
        <v>1.6550000000000002E-3</v>
      </c>
      <c r="AX99">
        <f t="shared" si="1"/>
        <v>1.1999999999999977E-3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8.76</v>
      </c>
      <c r="E3" s="176">
        <v>0</v>
      </c>
      <c r="F3" s="176">
        <v>11.31</v>
      </c>
      <c r="G3" s="176">
        <v>4.96</v>
      </c>
      <c r="H3" s="176">
        <v>0</v>
      </c>
      <c r="I3" s="176">
        <v>0</v>
      </c>
      <c r="J3" s="176">
        <v>20.04</v>
      </c>
      <c r="K3" s="176">
        <v>5.25</v>
      </c>
      <c r="L3" s="176">
        <v>2.0699999999999998</v>
      </c>
      <c r="M3" s="176">
        <v>0</v>
      </c>
      <c r="N3" s="176">
        <v>0.95</v>
      </c>
      <c r="O3" s="176">
        <v>1.6</v>
      </c>
      <c r="P3" s="176">
        <v>2.2000000000000002</v>
      </c>
      <c r="Q3" s="176">
        <v>0</v>
      </c>
      <c r="R3" s="176">
        <v>0.34</v>
      </c>
      <c r="S3" s="176">
        <v>0</v>
      </c>
      <c r="T3" s="176">
        <v>0</v>
      </c>
      <c r="U3" s="176">
        <v>9.3000000000000007</v>
      </c>
      <c r="V3" s="176">
        <v>0.11</v>
      </c>
      <c r="W3" s="176">
        <v>0.64</v>
      </c>
      <c r="X3" s="176">
        <v>1.19</v>
      </c>
      <c r="Y3" s="176">
        <v>0</v>
      </c>
      <c r="Z3" s="176">
        <v>2.25</v>
      </c>
      <c r="AA3" s="176">
        <v>0.73</v>
      </c>
      <c r="AB3" s="176">
        <v>0</v>
      </c>
      <c r="AC3" s="176">
        <v>12.1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5.62</v>
      </c>
      <c r="AJ3" s="176">
        <v>0</v>
      </c>
      <c r="AK3" s="176">
        <v>12</v>
      </c>
      <c r="AL3" s="176">
        <v>0</v>
      </c>
      <c r="AM3" s="176">
        <v>0</v>
      </c>
      <c r="AN3" s="176">
        <v>0</v>
      </c>
      <c r="AO3" s="176">
        <v>218.25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9.07</v>
      </c>
      <c r="E4" s="176">
        <v>0</v>
      </c>
      <c r="F4" s="176">
        <v>11.31</v>
      </c>
      <c r="G4" s="176">
        <v>4.96</v>
      </c>
      <c r="H4" s="176">
        <v>0</v>
      </c>
      <c r="I4" s="176">
        <v>0</v>
      </c>
      <c r="J4" s="176">
        <v>20.04</v>
      </c>
      <c r="K4" s="176">
        <v>5.25</v>
      </c>
      <c r="L4" s="176">
        <v>2.0699999999999998</v>
      </c>
      <c r="M4" s="176">
        <v>0</v>
      </c>
      <c r="N4" s="176">
        <v>0.95</v>
      </c>
      <c r="O4" s="176">
        <v>1.6</v>
      </c>
      <c r="P4" s="176">
        <v>2.2000000000000002</v>
      </c>
      <c r="Q4" s="176">
        <v>0.17</v>
      </c>
      <c r="R4" s="176">
        <v>0.34</v>
      </c>
      <c r="S4" s="176">
        <v>0.21</v>
      </c>
      <c r="T4" s="176">
        <v>0</v>
      </c>
      <c r="U4" s="176">
        <v>9.3000000000000007</v>
      </c>
      <c r="V4" s="176">
        <v>0.11</v>
      </c>
      <c r="W4" s="176">
        <v>0.64</v>
      </c>
      <c r="X4" s="176">
        <v>1.19</v>
      </c>
      <c r="Y4" s="176">
        <v>0</v>
      </c>
      <c r="Z4" s="176">
        <v>2.25</v>
      </c>
      <c r="AA4" s="176">
        <v>0.73</v>
      </c>
      <c r="AB4" s="176">
        <v>0</v>
      </c>
      <c r="AC4" s="176">
        <v>12.1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5.62</v>
      </c>
      <c r="AJ4" s="176">
        <v>0</v>
      </c>
      <c r="AK4" s="176">
        <v>12</v>
      </c>
      <c r="AL4" s="176">
        <v>0</v>
      </c>
      <c r="AM4" s="176">
        <v>0</v>
      </c>
      <c r="AN4" s="176">
        <v>0</v>
      </c>
      <c r="AO4" s="176">
        <v>218.25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9.07</v>
      </c>
      <c r="E5" s="176">
        <v>0</v>
      </c>
      <c r="F5" s="176">
        <v>11.31</v>
      </c>
      <c r="G5" s="176">
        <v>4.96</v>
      </c>
      <c r="H5" s="176">
        <v>0</v>
      </c>
      <c r="I5" s="176">
        <v>0</v>
      </c>
      <c r="J5" s="176">
        <v>20.04</v>
      </c>
      <c r="K5" s="176">
        <v>5.25</v>
      </c>
      <c r="L5" s="176">
        <v>2.0699999999999998</v>
      </c>
      <c r="M5" s="176">
        <v>0</v>
      </c>
      <c r="N5" s="176">
        <v>0.95</v>
      </c>
      <c r="O5" s="176">
        <v>1.6</v>
      </c>
      <c r="P5" s="176">
        <v>2.2000000000000002</v>
      </c>
      <c r="Q5" s="176">
        <v>0.17</v>
      </c>
      <c r="R5" s="176">
        <v>0.34</v>
      </c>
      <c r="S5" s="176">
        <v>0.21</v>
      </c>
      <c r="T5" s="176">
        <v>0</v>
      </c>
      <c r="U5" s="176">
        <v>9.3000000000000007</v>
      </c>
      <c r="V5" s="176">
        <v>0.11</v>
      </c>
      <c r="W5" s="176">
        <v>0.49</v>
      </c>
      <c r="X5" s="176">
        <v>1.19</v>
      </c>
      <c r="Y5" s="176">
        <v>0</v>
      </c>
      <c r="Z5" s="176">
        <v>2.25</v>
      </c>
      <c r="AA5" s="176">
        <v>0.73</v>
      </c>
      <c r="AB5" s="176">
        <v>0</v>
      </c>
      <c r="AC5" s="176">
        <v>12.1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5.62</v>
      </c>
      <c r="AJ5" s="176">
        <v>0</v>
      </c>
      <c r="AK5" s="176">
        <v>12</v>
      </c>
      <c r="AL5" s="176">
        <v>0</v>
      </c>
      <c r="AM5" s="176">
        <v>0</v>
      </c>
      <c r="AN5" s="176">
        <v>0</v>
      </c>
      <c r="AO5" s="176">
        <v>218.25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9.07</v>
      </c>
      <c r="E6" s="176">
        <v>0</v>
      </c>
      <c r="F6" s="176">
        <v>11.31</v>
      </c>
      <c r="G6" s="176">
        <v>4.96</v>
      </c>
      <c r="H6" s="176">
        <v>0</v>
      </c>
      <c r="I6" s="176">
        <v>0</v>
      </c>
      <c r="J6" s="176">
        <v>20.04</v>
      </c>
      <c r="K6" s="176">
        <v>5.25</v>
      </c>
      <c r="L6" s="176">
        <v>2.0699999999999998</v>
      </c>
      <c r="M6" s="176">
        <v>0</v>
      </c>
      <c r="N6" s="176">
        <v>0.95</v>
      </c>
      <c r="O6" s="176">
        <v>1.6</v>
      </c>
      <c r="P6" s="176">
        <v>2.2000000000000002</v>
      </c>
      <c r="Q6" s="176">
        <v>0.17</v>
      </c>
      <c r="R6" s="176">
        <v>0.34</v>
      </c>
      <c r="S6" s="176">
        <v>0.21</v>
      </c>
      <c r="T6" s="176">
        <v>0</v>
      </c>
      <c r="U6" s="176">
        <v>9.3000000000000007</v>
      </c>
      <c r="V6" s="176">
        <v>0.11</v>
      </c>
      <c r="W6" s="176">
        <v>0.49</v>
      </c>
      <c r="X6" s="176">
        <v>1.19</v>
      </c>
      <c r="Y6" s="176">
        <v>0</v>
      </c>
      <c r="Z6" s="176">
        <v>2.25</v>
      </c>
      <c r="AA6" s="176">
        <v>0.73</v>
      </c>
      <c r="AB6" s="176">
        <v>0</v>
      </c>
      <c r="AC6" s="176">
        <v>12.1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5.62</v>
      </c>
      <c r="AJ6" s="176">
        <v>0</v>
      </c>
      <c r="AK6" s="176">
        <v>12</v>
      </c>
      <c r="AL6" s="176">
        <v>0</v>
      </c>
      <c r="AM6" s="176">
        <v>0</v>
      </c>
      <c r="AN6" s="176">
        <v>0</v>
      </c>
      <c r="AO6" s="176">
        <v>218.25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9.07</v>
      </c>
      <c r="E7" s="176">
        <v>0</v>
      </c>
      <c r="F7" s="176">
        <v>11.31</v>
      </c>
      <c r="G7" s="176">
        <v>4.96</v>
      </c>
      <c r="H7" s="176">
        <v>0</v>
      </c>
      <c r="I7" s="176">
        <v>0</v>
      </c>
      <c r="J7" s="176">
        <v>20.04</v>
      </c>
      <c r="K7" s="176">
        <v>86.34</v>
      </c>
      <c r="L7" s="176">
        <v>2.0699999999999998</v>
      </c>
      <c r="M7" s="176">
        <v>0</v>
      </c>
      <c r="N7" s="176">
        <v>0.95</v>
      </c>
      <c r="O7" s="176">
        <v>1.6</v>
      </c>
      <c r="P7" s="176">
        <v>2.2000000000000002</v>
      </c>
      <c r="Q7" s="176">
        <v>0.17</v>
      </c>
      <c r="R7" s="176">
        <v>0.34</v>
      </c>
      <c r="S7" s="176">
        <v>0.21</v>
      </c>
      <c r="T7" s="176">
        <v>0</v>
      </c>
      <c r="U7" s="176">
        <v>9.3000000000000007</v>
      </c>
      <c r="V7" s="176">
        <v>0.11</v>
      </c>
      <c r="W7" s="176">
        <v>0.49</v>
      </c>
      <c r="X7" s="176">
        <v>1.19</v>
      </c>
      <c r="Y7" s="176">
        <v>0</v>
      </c>
      <c r="Z7" s="176">
        <v>2.25</v>
      </c>
      <c r="AA7" s="176">
        <v>0.73</v>
      </c>
      <c r="AB7" s="176">
        <v>0</v>
      </c>
      <c r="AC7" s="176">
        <v>12.1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5.62</v>
      </c>
      <c r="AJ7" s="176">
        <v>0</v>
      </c>
      <c r="AK7" s="176">
        <v>12</v>
      </c>
      <c r="AL7" s="176">
        <v>0</v>
      </c>
      <c r="AM7" s="176">
        <v>0</v>
      </c>
      <c r="AN7" s="176">
        <v>0</v>
      </c>
      <c r="AO7" s="176">
        <v>218.25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9.07</v>
      </c>
      <c r="E8" s="176">
        <v>0</v>
      </c>
      <c r="F8" s="176">
        <v>11.31</v>
      </c>
      <c r="G8" s="176">
        <v>4.96</v>
      </c>
      <c r="H8" s="176">
        <v>0</v>
      </c>
      <c r="I8" s="176">
        <v>0</v>
      </c>
      <c r="J8" s="176">
        <v>20.04</v>
      </c>
      <c r="K8" s="176">
        <v>87.57</v>
      </c>
      <c r="L8" s="176">
        <v>2.0699999999999998</v>
      </c>
      <c r="M8" s="176">
        <v>0</v>
      </c>
      <c r="N8" s="176">
        <v>0.95</v>
      </c>
      <c r="O8" s="176">
        <v>1.6</v>
      </c>
      <c r="P8" s="176">
        <v>2.2000000000000002</v>
      </c>
      <c r="Q8" s="176">
        <v>0.17</v>
      </c>
      <c r="R8" s="176">
        <v>0.34</v>
      </c>
      <c r="S8" s="176">
        <v>0.21</v>
      </c>
      <c r="T8" s="176">
        <v>0</v>
      </c>
      <c r="U8" s="176">
        <v>9.3000000000000007</v>
      </c>
      <c r="V8" s="176">
        <v>0.11</v>
      </c>
      <c r="W8" s="176">
        <v>0.49</v>
      </c>
      <c r="X8" s="176">
        <v>1.19</v>
      </c>
      <c r="Y8" s="176">
        <v>0</v>
      </c>
      <c r="Z8" s="176">
        <v>2.25</v>
      </c>
      <c r="AA8" s="176">
        <v>0.73</v>
      </c>
      <c r="AB8" s="176">
        <v>0</v>
      </c>
      <c r="AC8" s="176">
        <v>12.1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5.62</v>
      </c>
      <c r="AJ8" s="176">
        <v>0</v>
      </c>
      <c r="AK8" s="176">
        <v>12</v>
      </c>
      <c r="AL8" s="176">
        <v>0</v>
      </c>
      <c r="AM8" s="176">
        <v>0</v>
      </c>
      <c r="AN8" s="176">
        <v>0</v>
      </c>
      <c r="AO8" s="176">
        <v>218.25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9.07</v>
      </c>
      <c r="E9" s="176">
        <v>0</v>
      </c>
      <c r="F9" s="176">
        <v>11.31</v>
      </c>
      <c r="G9" s="176">
        <v>5.0199999999999996</v>
      </c>
      <c r="H9" s="176">
        <v>0</v>
      </c>
      <c r="I9" s="176">
        <v>0</v>
      </c>
      <c r="J9" s="176">
        <v>20.04</v>
      </c>
      <c r="K9" s="176">
        <v>87.57</v>
      </c>
      <c r="L9" s="176">
        <v>2.0699999999999998</v>
      </c>
      <c r="M9" s="176">
        <v>0</v>
      </c>
      <c r="N9" s="176">
        <v>0.95</v>
      </c>
      <c r="O9" s="176">
        <v>1.6</v>
      </c>
      <c r="P9" s="176">
        <v>2.2000000000000002</v>
      </c>
      <c r="Q9" s="176">
        <v>0.17</v>
      </c>
      <c r="R9" s="176">
        <v>0.34</v>
      </c>
      <c r="S9" s="176">
        <v>0.21</v>
      </c>
      <c r="T9" s="176">
        <v>0</v>
      </c>
      <c r="U9" s="176">
        <v>9.3000000000000007</v>
      </c>
      <c r="V9" s="176">
        <v>0.11</v>
      </c>
      <c r="W9" s="176">
        <v>0.49</v>
      </c>
      <c r="X9" s="176">
        <v>1.19</v>
      </c>
      <c r="Y9" s="176">
        <v>0</v>
      </c>
      <c r="Z9" s="176">
        <v>2.25</v>
      </c>
      <c r="AA9" s="176">
        <v>0.73</v>
      </c>
      <c r="AB9" s="176">
        <v>0</v>
      </c>
      <c r="AC9" s="176">
        <v>12.1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5.62</v>
      </c>
      <c r="AJ9" s="176">
        <v>0</v>
      </c>
      <c r="AK9" s="176">
        <v>12</v>
      </c>
      <c r="AL9" s="176">
        <v>0</v>
      </c>
      <c r="AM9" s="176">
        <v>0</v>
      </c>
      <c r="AN9" s="176">
        <v>0</v>
      </c>
      <c r="AO9" s="176">
        <v>218.25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9.07</v>
      </c>
      <c r="E10" s="176">
        <v>0</v>
      </c>
      <c r="F10" s="176">
        <v>11.31</v>
      </c>
      <c r="G10" s="176">
        <v>5.0199999999999996</v>
      </c>
      <c r="H10" s="176">
        <v>0</v>
      </c>
      <c r="I10" s="176">
        <v>0</v>
      </c>
      <c r="J10" s="176">
        <v>20.04</v>
      </c>
      <c r="K10" s="176">
        <v>87.57</v>
      </c>
      <c r="L10" s="176">
        <v>2.0699999999999998</v>
      </c>
      <c r="M10" s="176">
        <v>0</v>
      </c>
      <c r="N10" s="176">
        <v>0.95</v>
      </c>
      <c r="O10" s="176">
        <v>1.6</v>
      </c>
      <c r="P10" s="176">
        <v>2.2000000000000002</v>
      </c>
      <c r="Q10" s="176">
        <v>0.17</v>
      </c>
      <c r="R10" s="176">
        <v>0.34</v>
      </c>
      <c r="S10" s="176">
        <v>0.21</v>
      </c>
      <c r="T10" s="176">
        <v>0</v>
      </c>
      <c r="U10" s="176">
        <v>9.3000000000000007</v>
      </c>
      <c r="V10" s="176">
        <v>0.11</v>
      </c>
      <c r="W10" s="176">
        <v>0.49</v>
      </c>
      <c r="X10" s="176">
        <v>1.19</v>
      </c>
      <c r="Y10" s="176">
        <v>0</v>
      </c>
      <c r="Z10" s="176">
        <v>2.25</v>
      </c>
      <c r="AA10" s="176">
        <v>0.73</v>
      </c>
      <c r="AB10" s="176">
        <v>0</v>
      </c>
      <c r="AC10" s="176">
        <v>12.1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5.62</v>
      </c>
      <c r="AJ10" s="176">
        <v>0</v>
      </c>
      <c r="AK10" s="176">
        <v>12</v>
      </c>
      <c r="AL10" s="176">
        <v>0</v>
      </c>
      <c r="AM10" s="176">
        <v>0</v>
      </c>
      <c r="AN10" s="176">
        <v>0</v>
      </c>
      <c r="AO10" s="176">
        <v>218.25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9.33</v>
      </c>
      <c r="E11" s="176">
        <v>0</v>
      </c>
      <c r="F11" s="176">
        <v>11.31</v>
      </c>
      <c r="G11" s="176">
        <v>5.0199999999999996</v>
      </c>
      <c r="H11" s="176">
        <v>0</v>
      </c>
      <c r="I11" s="176">
        <v>0</v>
      </c>
      <c r="J11" s="176">
        <v>20.04</v>
      </c>
      <c r="K11" s="176">
        <v>87.58</v>
      </c>
      <c r="L11" s="176">
        <v>4.2300000000000004</v>
      </c>
      <c r="M11" s="176">
        <v>0</v>
      </c>
      <c r="N11" s="176">
        <v>0.95</v>
      </c>
      <c r="O11" s="176">
        <v>1.6</v>
      </c>
      <c r="P11" s="176">
        <v>2.2000000000000002</v>
      </c>
      <c r="Q11" s="176">
        <v>4.25</v>
      </c>
      <c r="R11" s="176">
        <v>0.34</v>
      </c>
      <c r="S11" s="176">
        <v>4.7699999999999996</v>
      </c>
      <c r="T11" s="176">
        <v>0</v>
      </c>
      <c r="U11" s="176">
        <v>9.3000000000000007</v>
      </c>
      <c r="V11" s="176">
        <v>0.11</v>
      </c>
      <c r="W11" s="176">
        <v>0.49</v>
      </c>
      <c r="X11" s="176">
        <v>1.19</v>
      </c>
      <c r="Y11" s="176">
        <v>0</v>
      </c>
      <c r="Z11" s="176">
        <v>2.25</v>
      </c>
      <c r="AA11" s="176">
        <v>0.73</v>
      </c>
      <c r="AB11" s="176">
        <v>0</v>
      </c>
      <c r="AC11" s="176">
        <v>12.1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5.62</v>
      </c>
      <c r="AJ11" s="176">
        <v>0</v>
      </c>
      <c r="AK11" s="176">
        <v>12</v>
      </c>
      <c r="AL11" s="176">
        <v>0</v>
      </c>
      <c r="AM11" s="176">
        <v>0</v>
      </c>
      <c r="AN11" s="176">
        <v>0</v>
      </c>
      <c r="AO11" s="176">
        <v>218.25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9.33</v>
      </c>
      <c r="E12" s="176">
        <v>0</v>
      </c>
      <c r="F12" s="176">
        <v>11.31</v>
      </c>
      <c r="G12" s="176">
        <v>5.0199999999999996</v>
      </c>
      <c r="H12" s="176">
        <v>0</v>
      </c>
      <c r="I12" s="176">
        <v>0</v>
      </c>
      <c r="J12" s="176">
        <v>20.04</v>
      </c>
      <c r="K12" s="176">
        <v>87.58</v>
      </c>
      <c r="L12" s="176">
        <v>4.2300000000000004</v>
      </c>
      <c r="M12" s="176">
        <v>0</v>
      </c>
      <c r="N12" s="176">
        <v>0.95</v>
      </c>
      <c r="O12" s="176">
        <v>1.6</v>
      </c>
      <c r="P12" s="176">
        <v>2.2000000000000002</v>
      </c>
      <c r="Q12" s="176">
        <v>4.25</v>
      </c>
      <c r="R12" s="176">
        <v>0.34</v>
      </c>
      <c r="S12" s="176">
        <v>4.7699999999999996</v>
      </c>
      <c r="T12" s="176">
        <v>0</v>
      </c>
      <c r="U12" s="176">
        <v>9.3000000000000007</v>
      </c>
      <c r="V12" s="176">
        <v>0.11</v>
      </c>
      <c r="W12" s="176">
        <v>0.49</v>
      </c>
      <c r="X12" s="176">
        <v>1.19</v>
      </c>
      <c r="Y12" s="176">
        <v>0</v>
      </c>
      <c r="Z12" s="176">
        <v>2.25</v>
      </c>
      <c r="AA12" s="176">
        <v>0.73</v>
      </c>
      <c r="AB12" s="176">
        <v>0</v>
      </c>
      <c r="AC12" s="176">
        <v>12.1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5.62</v>
      </c>
      <c r="AJ12" s="176">
        <v>0</v>
      </c>
      <c r="AK12" s="176">
        <v>12</v>
      </c>
      <c r="AL12" s="176">
        <v>0</v>
      </c>
      <c r="AM12" s="176">
        <v>0</v>
      </c>
      <c r="AN12" s="176">
        <v>0</v>
      </c>
      <c r="AO12" s="176">
        <v>218.25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9.33</v>
      </c>
      <c r="E13" s="176">
        <v>0</v>
      </c>
      <c r="F13" s="176">
        <v>11.31</v>
      </c>
      <c r="G13" s="176">
        <v>5.0199999999999996</v>
      </c>
      <c r="H13" s="176">
        <v>0</v>
      </c>
      <c r="I13" s="176">
        <v>0</v>
      </c>
      <c r="J13" s="176">
        <v>20.04</v>
      </c>
      <c r="K13" s="176">
        <v>87.58</v>
      </c>
      <c r="L13" s="176">
        <v>4.2300000000000004</v>
      </c>
      <c r="M13" s="176">
        <v>0</v>
      </c>
      <c r="N13" s="176">
        <v>0.95</v>
      </c>
      <c r="O13" s="176">
        <v>1.6</v>
      </c>
      <c r="P13" s="176">
        <v>2.2000000000000002</v>
      </c>
      <c r="Q13" s="176">
        <v>4.25</v>
      </c>
      <c r="R13" s="176">
        <v>0.34</v>
      </c>
      <c r="S13" s="176">
        <v>4.7699999999999996</v>
      </c>
      <c r="T13" s="176">
        <v>0</v>
      </c>
      <c r="U13" s="176">
        <v>9.3000000000000007</v>
      </c>
      <c r="V13" s="176">
        <v>0.11</v>
      </c>
      <c r="W13" s="176">
        <v>0.34</v>
      </c>
      <c r="X13" s="176">
        <v>1.19</v>
      </c>
      <c r="Y13" s="176">
        <v>0</v>
      </c>
      <c r="Z13" s="176">
        <v>2.25</v>
      </c>
      <c r="AA13" s="176">
        <v>0.73</v>
      </c>
      <c r="AB13" s="176">
        <v>0</v>
      </c>
      <c r="AC13" s="176">
        <v>12.1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5.62</v>
      </c>
      <c r="AJ13" s="176">
        <v>0</v>
      </c>
      <c r="AK13" s="176">
        <v>21.38</v>
      </c>
      <c r="AL13" s="176">
        <v>0</v>
      </c>
      <c r="AM13" s="176">
        <v>0</v>
      </c>
      <c r="AN13" s="176">
        <v>0</v>
      </c>
      <c r="AO13" s="176">
        <v>218.25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9.33</v>
      </c>
      <c r="E14" s="176">
        <v>0</v>
      </c>
      <c r="F14" s="176">
        <v>11.31</v>
      </c>
      <c r="G14" s="176">
        <v>5.0199999999999996</v>
      </c>
      <c r="H14" s="176">
        <v>0</v>
      </c>
      <c r="I14" s="176">
        <v>0</v>
      </c>
      <c r="J14" s="176">
        <v>20.04</v>
      </c>
      <c r="K14" s="176">
        <v>87.58</v>
      </c>
      <c r="L14" s="176">
        <v>4.2300000000000004</v>
      </c>
      <c r="M14" s="176">
        <v>0</v>
      </c>
      <c r="N14" s="176">
        <v>0.95</v>
      </c>
      <c r="O14" s="176">
        <v>1.6</v>
      </c>
      <c r="P14" s="176">
        <v>2.2000000000000002</v>
      </c>
      <c r="Q14" s="176">
        <v>4.25</v>
      </c>
      <c r="R14" s="176">
        <v>0.34</v>
      </c>
      <c r="S14" s="176">
        <v>4.7699999999999996</v>
      </c>
      <c r="T14" s="176">
        <v>0</v>
      </c>
      <c r="U14" s="176">
        <v>9.3000000000000007</v>
      </c>
      <c r="V14" s="176">
        <v>0.11</v>
      </c>
      <c r="W14" s="176">
        <v>0.34</v>
      </c>
      <c r="X14" s="176">
        <v>1.19</v>
      </c>
      <c r="Y14" s="176">
        <v>0</v>
      </c>
      <c r="Z14" s="176">
        <v>2.25</v>
      </c>
      <c r="AA14" s="176">
        <v>0.73</v>
      </c>
      <c r="AB14" s="176">
        <v>0</v>
      </c>
      <c r="AC14" s="176">
        <v>12.1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5.62</v>
      </c>
      <c r="AJ14" s="176">
        <v>0</v>
      </c>
      <c r="AK14" s="176">
        <v>21.38</v>
      </c>
      <c r="AL14" s="176">
        <v>0</v>
      </c>
      <c r="AM14" s="176">
        <v>0</v>
      </c>
      <c r="AN14" s="176">
        <v>0</v>
      </c>
      <c r="AO14" s="176">
        <v>218.25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9.6</v>
      </c>
      <c r="E15" s="176">
        <v>0</v>
      </c>
      <c r="F15" s="176">
        <v>11.31</v>
      </c>
      <c r="G15" s="176">
        <v>5.0199999999999996</v>
      </c>
      <c r="H15" s="176">
        <v>0</v>
      </c>
      <c r="I15" s="176">
        <v>0</v>
      </c>
      <c r="J15" s="176">
        <v>20.04</v>
      </c>
      <c r="K15" s="176">
        <v>77.88</v>
      </c>
      <c r="L15" s="176">
        <v>4.2300000000000004</v>
      </c>
      <c r="M15" s="176">
        <v>0</v>
      </c>
      <c r="N15" s="176">
        <v>0.95</v>
      </c>
      <c r="O15" s="176">
        <v>1.6</v>
      </c>
      <c r="P15" s="176">
        <v>2.2000000000000002</v>
      </c>
      <c r="Q15" s="176">
        <v>2.52</v>
      </c>
      <c r="R15" s="176">
        <v>0.34</v>
      </c>
      <c r="S15" s="176">
        <v>3.26</v>
      </c>
      <c r="T15" s="176">
        <v>0</v>
      </c>
      <c r="U15" s="176">
        <v>9.3000000000000007</v>
      </c>
      <c r="V15" s="176">
        <v>0.11</v>
      </c>
      <c r="W15" s="176">
        <v>0.34</v>
      </c>
      <c r="X15" s="176">
        <v>1.19</v>
      </c>
      <c r="Y15" s="176">
        <v>0</v>
      </c>
      <c r="Z15" s="176">
        <v>2.25</v>
      </c>
      <c r="AA15" s="176">
        <v>0.73</v>
      </c>
      <c r="AB15" s="176">
        <v>0</v>
      </c>
      <c r="AC15" s="176">
        <v>12.1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5.62</v>
      </c>
      <c r="AJ15" s="176">
        <v>0</v>
      </c>
      <c r="AK15" s="176">
        <v>21.38</v>
      </c>
      <c r="AL15" s="176">
        <v>0</v>
      </c>
      <c r="AM15" s="176">
        <v>0</v>
      </c>
      <c r="AN15" s="176">
        <v>0</v>
      </c>
      <c r="AO15" s="176">
        <v>218.25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9.6</v>
      </c>
      <c r="E16" s="176">
        <v>0</v>
      </c>
      <c r="F16" s="176">
        <v>11.31</v>
      </c>
      <c r="G16" s="176">
        <v>5.0199999999999996</v>
      </c>
      <c r="H16" s="176">
        <v>0</v>
      </c>
      <c r="I16" s="176">
        <v>0</v>
      </c>
      <c r="J16" s="176">
        <v>20.04</v>
      </c>
      <c r="K16" s="176">
        <v>77.88</v>
      </c>
      <c r="L16" s="176">
        <v>4.2300000000000004</v>
      </c>
      <c r="M16" s="176">
        <v>0</v>
      </c>
      <c r="N16" s="176">
        <v>0.95</v>
      </c>
      <c r="O16" s="176">
        <v>1.6</v>
      </c>
      <c r="P16" s="176">
        <v>2.2000000000000002</v>
      </c>
      <c r="Q16" s="176">
        <v>2.52</v>
      </c>
      <c r="R16" s="176">
        <v>0.34</v>
      </c>
      <c r="S16" s="176">
        <v>3.26</v>
      </c>
      <c r="T16" s="176">
        <v>0</v>
      </c>
      <c r="U16" s="176">
        <v>9.3000000000000007</v>
      </c>
      <c r="V16" s="176">
        <v>0.11</v>
      </c>
      <c r="W16" s="176">
        <v>0.34</v>
      </c>
      <c r="X16" s="176">
        <v>1.19</v>
      </c>
      <c r="Y16" s="176">
        <v>0</v>
      </c>
      <c r="Z16" s="176">
        <v>2.25</v>
      </c>
      <c r="AA16" s="176">
        <v>0.73</v>
      </c>
      <c r="AB16" s="176">
        <v>0</v>
      </c>
      <c r="AC16" s="176">
        <v>12.1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5.62</v>
      </c>
      <c r="AJ16" s="176">
        <v>0</v>
      </c>
      <c r="AK16" s="176">
        <v>21.38</v>
      </c>
      <c r="AL16" s="176">
        <v>0</v>
      </c>
      <c r="AM16" s="176">
        <v>0</v>
      </c>
      <c r="AN16" s="176">
        <v>0</v>
      </c>
      <c r="AO16" s="176">
        <v>218.25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9.6</v>
      </c>
      <c r="E17" s="176">
        <v>0</v>
      </c>
      <c r="F17" s="176">
        <v>11.31</v>
      </c>
      <c r="G17" s="176">
        <v>5.07</v>
      </c>
      <c r="H17" s="176">
        <v>0</v>
      </c>
      <c r="I17" s="176">
        <v>0</v>
      </c>
      <c r="J17" s="176">
        <v>20.04</v>
      </c>
      <c r="K17" s="176">
        <v>77.88</v>
      </c>
      <c r="L17" s="176">
        <v>4.2300000000000004</v>
      </c>
      <c r="M17" s="176">
        <v>0</v>
      </c>
      <c r="N17" s="176">
        <v>0.95</v>
      </c>
      <c r="O17" s="176">
        <v>1.6</v>
      </c>
      <c r="P17" s="176">
        <v>2.2000000000000002</v>
      </c>
      <c r="Q17" s="176">
        <v>2.52</v>
      </c>
      <c r="R17" s="176">
        <v>5.93</v>
      </c>
      <c r="S17" s="176">
        <v>3.26</v>
      </c>
      <c r="T17" s="176">
        <v>0</v>
      </c>
      <c r="U17" s="176">
        <v>9.3000000000000007</v>
      </c>
      <c r="V17" s="176">
        <v>3.62</v>
      </c>
      <c r="W17" s="176">
        <v>5.8</v>
      </c>
      <c r="X17" s="176">
        <v>1.19</v>
      </c>
      <c r="Y17" s="176">
        <v>0</v>
      </c>
      <c r="Z17" s="176">
        <v>2.25</v>
      </c>
      <c r="AA17" s="176">
        <v>0.73</v>
      </c>
      <c r="AB17" s="176">
        <v>0</v>
      </c>
      <c r="AC17" s="176">
        <v>12.1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5.62</v>
      </c>
      <c r="AJ17" s="176">
        <v>0</v>
      </c>
      <c r="AK17" s="176">
        <v>21.38</v>
      </c>
      <c r="AL17" s="176">
        <v>0</v>
      </c>
      <c r="AM17" s="176">
        <v>0</v>
      </c>
      <c r="AN17" s="176">
        <v>0</v>
      </c>
      <c r="AO17" s="176">
        <v>218.25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9.6</v>
      </c>
      <c r="E18" s="176">
        <v>0</v>
      </c>
      <c r="F18" s="176">
        <v>11.31</v>
      </c>
      <c r="G18" s="176">
        <v>5.07</v>
      </c>
      <c r="H18" s="176">
        <v>0</v>
      </c>
      <c r="I18" s="176">
        <v>0</v>
      </c>
      <c r="J18" s="176">
        <v>20.04</v>
      </c>
      <c r="K18" s="176">
        <v>77.88</v>
      </c>
      <c r="L18" s="176">
        <v>46.83</v>
      </c>
      <c r="M18" s="176">
        <v>0</v>
      </c>
      <c r="N18" s="176">
        <v>0.95</v>
      </c>
      <c r="O18" s="176">
        <v>1.6</v>
      </c>
      <c r="P18" s="176">
        <v>2.2000000000000002</v>
      </c>
      <c r="Q18" s="176">
        <v>2.52</v>
      </c>
      <c r="R18" s="176">
        <v>5.93</v>
      </c>
      <c r="S18" s="176">
        <v>3.26</v>
      </c>
      <c r="T18" s="176">
        <v>0</v>
      </c>
      <c r="U18" s="176">
        <v>9.3000000000000007</v>
      </c>
      <c r="V18" s="176">
        <v>3.62</v>
      </c>
      <c r="W18" s="176">
        <v>5.8</v>
      </c>
      <c r="X18" s="176">
        <v>1.19</v>
      </c>
      <c r="Y18" s="176">
        <v>0</v>
      </c>
      <c r="Z18" s="176">
        <v>2.25</v>
      </c>
      <c r="AA18" s="176">
        <v>0.73</v>
      </c>
      <c r="AB18" s="176">
        <v>0</v>
      </c>
      <c r="AC18" s="176">
        <v>12.1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5.62</v>
      </c>
      <c r="AJ18" s="176">
        <v>0</v>
      </c>
      <c r="AK18" s="176">
        <v>21.38</v>
      </c>
      <c r="AL18" s="176">
        <v>0</v>
      </c>
      <c r="AM18" s="176">
        <v>0</v>
      </c>
      <c r="AN18" s="176">
        <v>0</v>
      </c>
      <c r="AO18" s="176">
        <v>218.25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9.8699999999999992</v>
      </c>
      <c r="E19" s="176">
        <v>0</v>
      </c>
      <c r="F19" s="176">
        <v>11.31</v>
      </c>
      <c r="G19" s="176">
        <v>5.07</v>
      </c>
      <c r="H19" s="176">
        <v>0</v>
      </c>
      <c r="I19" s="176">
        <v>0</v>
      </c>
      <c r="J19" s="176">
        <v>20.04</v>
      </c>
      <c r="K19" s="176">
        <v>77.92</v>
      </c>
      <c r="L19" s="176">
        <v>46.75</v>
      </c>
      <c r="M19" s="176">
        <v>0</v>
      </c>
      <c r="N19" s="176">
        <v>0.95</v>
      </c>
      <c r="O19" s="176">
        <v>1.6</v>
      </c>
      <c r="P19" s="176">
        <v>2.2000000000000002</v>
      </c>
      <c r="Q19" s="176">
        <v>2.52</v>
      </c>
      <c r="R19" s="176">
        <v>5.93</v>
      </c>
      <c r="S19" s="176">
        <v>3.33</v>
      </c>
      <c r="T19" s="176">
        <v>0</v>
      </c>
      <c r="U19" s="176">
        <v>9.3000000000000007</v>
      </c>
      <c r="V19" s="176">
        <v>3.62</v>
      </c>
      <c r="W19" s="176">
        <v>5.8</v>
      </c>
      <c r="X19" s="176">
        <v>1.19</v>
      </c>
      <c r="Y19" s="176">
        <v>0</v>
      </c>
      <c r="Z19" s="176">
        <v>2.25</v>
      </c>
      <c r="AA19" s="176">
        <v>0.73</v>
      </c>
      <c r="AB19" s="176">
        <v>0</v>
      </c>
      <c r="AC19" s="176">
        <v>12.1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5.62</v>
      </c>
      <c r="AJ19" s="176">
        <v>0</v>
      </c>
      <c r="AK19" s="176">
        <v>21.38</v>
      </c>
      <c r="AL19" s="176">
        <v>0</v>
      </c>
      <c r="AM19" s="176">
        <v>0</v>
      </c>
      <c r="AN19" s="176">
        <v>0</v>
      </c>
      <c r="AO19" s="176">
        <v>218.25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9.8699999999999992</v>
      </c>
      <c r="E20" s="176">
        <v>0</v>
      </c>
      <c r="F20" s="176">
        <v>11.31</v>
      </c>
      <c r="G20" s="176">
        <v>5.07</v>
      </c>
      <c r="H20" s="176">
        <v>0</v>
      </c>
      <c r="I20" s="176">
        <v>0</v>
      </c>
      <c r="J20" s="176">
        <v>20.04</v>
      </c>
      <c r="K20" s="176">
        <v>77.92</v>
      </c>
      <c r="L20" s="176">
        <v>36.380000000000003</v>
      </c>
      <c r="M20" s="176">
        <v>0</v>
      </c>
      <c r="N20" s="176">
        <v>0.95</v>
      </c>
      <c r="O20" s="176">
        <v>1.6</v>
      </c>
      <c r="P20" s="176">
        <v>2.2000000000000002</v>
      </c>
      <c r="Q20" s="176">
        <v>2.52</v>
      </c>
      <c r="R20" s="176">
        <v>5.93</v>
      </c>
      <c r="S20" s="176">
        <v>3.33</v>
      </c>
      <c r="T20" s="176">
        <v>0</v>
      </c>
      <c r="U20" s="176">
        <v>9.3000000000000007</v>
      </c>
      <c r="V20" s="176">
        <v>3.62</v>
      </c>
      <c r="W20" s="176">
        <v>5.8</v>
      </c>
      <c r="X20" s="176">
        <v>1.19</v>
      </c>
      <c r="Y20" s="176">
        <v>0</v>
      </c>
      <c r="Z20" s="176">
        <v>2.25</v>
      </c>
      <c r="AA20" s="176">
        <v>0.73</v>
      </c>
      <c r="AB20" s="176">
        <v>0</v>
      </c>
      <c r="AC20" s="176">
        <v>12.1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5.62</v>
      </c>
      <c r="AJ20" s="176">
        <v>0</v>
      </c>
      <c r="AK20" s="176">
        <v>21.38</v>
      </c>
      <c r="AL20" s="176">
        <v>0</v>
      </c>
      <c r="AM20" s="176">
        <v>0</v>
      </c>
      <c r="AN20" s="176">
        <v>0</v>
      </c>
      <c r="AO20" s="176">
        <v>218.25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9.8699999999999992</v>
      </c>
      <c r="E21" s="176">
        <v>0</v>
      </c>
      <c r="F21" s="176">
        <v>11.31</v>
      </c>
      <c r="G21" s="176">
        <v>5.07</v>
      </c>
      <c r="H21" s="176">
        <v>0</v>
      </c>
      <c r="I21" s="176">
        <v>0</v>
      </c>
      <c r="J21" s="176">
        <v>20.04</v>
      </c>
      <c r="K21" s="176">
        <v>77.88</v>
      </c>
      <c r="L21" s="176">
        <v>36.380000000000003</v>
      </c>
      <c r="M21" s="176">
        <v>0</v>
      </c>
      <c r="N21" s="176">
        <v>0.95</v>
      </c>
      <c r="O21" s="176">
        <v>1.6</v>
      </c>
      <c r="P21" s="176">
        <v>2.2000000000000002</v>
      </c>
      <c r="Q21" s="176">
        <v>2.52</v>
      </c>
      <c r="R21" s="176">
        <v>5.93</v>
      </c>
      <c r="S21" s="176">
        <v>3.26</v>
      </c>
      <c r="T21" s="176">
        <v>0</v>
      </c>
      <c r="U21" s="176">
        <v>9.3000000000000007</v>
      </c>
      <c r="V21" s="176">
        <v>3.62</v>
      </c>
      <c r="W21" s="176">
        <v>5.8</v>
      </c>
      <c r="X21" s="176">
        <v>1.19</v>
      </c>
      <c r="Y21" s="176">
        <v>0</v>
      </c>
      <c r="Z21" s="176">
        <v>2.25</v>
      </c>
      <c r="AA21" s="176">
        <v>13.23</v>
      </c>
      <c r="AB21" s="176">
        <v>0</v>
      </c>
      <c r="AC21" s="176">
        <v>12.1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5.62</v>
      </c>
      <c r="AJ21" s="176">
        <v>0</v>
      </c>
      <c r="AK21" s="176">
        <v>21.38</v>
      </c>
      <c r="AL21" s="176">
        <v>0</v>
      </c>
      <c r="AM21" s="176">
        <v>0</v>
      </c>
      <c r="AN21" s="176">
        <v>0</v>
      </c>
      <c r="AO21" s="176">
        <v>218.25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9.8699999999999992</v>
      </c>
      <c r="E22" s="176">
        <v>0</v>
      </c>
      <c r="F22" s="176">
        <v>11.31</v>
      </c>
      <c r="G22" s="176">
        <v>5.07</v>
      </c>
      <c r="H22" s="176">
        <v>0</v>
      </c>
      <c r="I22" s="176">
        <v>0</v>
      </c>
      <c r="J22" s="176">
        <v>20.04</v>
      </c>
      <c r="K22" s="176">
        <v>77.88</v>
      </c>
      <c r="L22" s="176">
        <v>46.83</v>
      </c>
      <c r="M22" s="176">
        <v>0</v>
      </c>
      <c r="N22" s="176">
        <v>0.95</v>
      </c>
      <c r="O22" s="176">
        <v>1.6</v>
      </c>
      <c r="P22" s="176">
        <v>2.2000000000000002</v>
      </c>
      <c r="Q22" s="176">
        <v>2.52</v>
      </c>
      <c r="R22" s="176">
        <v>5.93</v>
      </c>
      <c r="S22" s="176">
        <v>3.26</v>
      </c>
      <c r="T22" s="176">
        <v>0</v>
      </c>
      <c r="U22" s="176">
        <v>9.3000000000000007</v>
      </c>
      <c r="V22" s="176">
        <v>3.62</v>
      </c>
      <c r="W22" s="176">
        <v>5.8</v>
      </c>
      <c r="X22" s="176">
        <v>1.19</v>
      </c>
      <c r="Y22" s="176">
        <v>0</v>
      </c>
      <c r="Z22" s="176">
        <v>2.25</v>
      </c>
      <c r="AA22" s="176">
        <v>13.23</v>
      </c>
      <c r="AB22" s="176">
        <v>0</v>
      </c>
      <c r="AC22" s="176">
        <v>12.1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5.62</v>
      </c>
      <c r="AJ22" s="176">
        <v>0</v>
      </c>
      <c r="AK22" s="176">
        <v>21.38</v>
      </c>
      <c r="AL22" s="176">
        <v>0</v>
      </c>
      <c r="AM22" s="176">
        <v>0</v>
      </c>
      <c r="AN22" s="176">
        <v>0</v>
      </c>
      <c r="AO22" s="176">
        <v>218.25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9.8699999999999992</v>
      </c>
      <c r="E23" s="176">
        <v>0</v>
      </c>
      <c r="F23" s="176">
        <v>11.31</v>
      </c>
      <c r="G23" s="176">
        <v>5.07</v>
      </c>
      <c r="H23" s="176">
        <v>0</v>
      </c>
      <c r="I23" s="176">
        <v>0</v>
      </c>
      <c r="J23" s="176">
        <v>20.04</v>
      </c>
      <c r="K23" s="176">
        <v>77.88</v>
      </c>
      <c r="L23" s="176">
        <v>37.44</v>
      </c>
      <c r="M23" s="176">
        <v>0</v>
      </c>
      <c r="N23" s="176">
        <v>0.95</v>
      </c>
      <c r="O23" s="176">
        <v>1.6</v>
      </c>
      <c r="P23" s="176">
        <v>2.2000000000000002</v>
      </c>
      <c r="Q23" s="176">
        <v>2.88</v>
      </c>
      <c r="R23" s="176">
        <v>5.93</v>
      </c>
      <c r="S23" s="176">
        <v>3.26</v>
      </c>
      <c r="T23" s="176">
        <v>0</v>
      </c>
      <c r="U23" s="176">
        <v>9.3000000000000007</v>
      </c>
      <c r="V23" s="176">
        <v>3.62</v>
      </c>
      <c r="W23" s="176">
        <v>5.8</v>
      </c>
      <c r="X23" s="176">
        <v>1.19</v>
      </c>
      <c r="Y23" s="176">
        <v>0</v>
      </c>
      <c r="Z23" s="176">
        <v>2.25</v>
      </c>
      <c r="AA23" s="176">
        <v>13.23</v>
      </c>
      <c r="AB23" s="176">
        <v>0</v>
      </c>
      <c r="AC23" s="176">
        <v>12.1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5.62</v>
      </c>
      <c r="AJ23" s="176">
        <v>0</v>
      </c>
      <c r="AK23" s="176">
        <v>21.38</v>
      </c>
      <c r="AL23" s="176">
        <v>0</v>
      </c>
      <c r="AM23" s="176">
        <v>0</v>
      </c>
      <c r="AN23" s="176">
        <v>0</v>
      </c>
      <c r="AO23" s="176">
        <v>218.25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9.8699999999999992</v>
      </c>
      <c r="E24" s="176">
        <v>0</v>
      </c>
      <c r="F24" s="176">
        <v>11.31</v>
      </c>
      <c r="G24" s="176">
        <v>5.07</v>
      </c>
      <c r="H24" s="176">
        <v>0</v>
      </c>
      <c r="I24" s="176">
        <v>0</v>
      </c>
      <c r="J24" s="176">
        <v>20.04</v>
      </c>
      <c r="K24" s="176">
        <v>77.88</v>
      </c>
      <c r="L24" s="176">
        <v>46.83</v>
      </c>
      <c r="M24" s="176">
        <v>0</v>
      </c>
      <c r="N24" s="176">
        <v>0.95</v>
      </c>
      <c r="O24" s="176">
        <v>1.6</v>
      </c>
      <c r="P24" s="176">
        <v>2.2000000000000002</v>
      </c>
      <c r="Q24" s="176">
        <v>2.88</v>
      </c>
      <c r="R24" s="176">
        <v>5.93</v>
      </c>
      <c r="S24" s="176">
        <v>3.26</v>
      </c>
      <c r="T24" s="176">
        <v>0</v>
      </c>
      <c r="U24" s="176">
        <v>9.3000000000000007</v>
      </c>
      <c r="V24" s="176">
        <v>3.62</v>
      </c>
      <c r="W24" s="176">
        <v>5.8</v>
      </c>
      <c r="X24" s="176">
        <v>1.19</v>
      </c>
      <c r="Y24" s="176">
        <v>0</v>
      </c>
      <c r="Z24" s="176">
        <v>2.25</v>
      </c>
      <c r="AA24" s="176">
        <v>13.23</v>
      </c>
      <c r="AB24" s="176">
        <v>0</v>
      </c>
      <c r="AC24" s="176">
        <v>12.1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5.62</v>
      </c>
      <c r="AJ24" s="176">
        <v>0</v>
      </c>
      <c r="AK24" s="176">
        <v>21.38</v>
      </c>
      <c r="AL24" s="176">
        <v>0</v>
      </c>
      <c r="AM24" s="176">
        <v>0</v>
      </c>
      <c r="AN24" s="176">
        <v>0</v>
      </c>
      <c r="AO24" s="176">
        <v>218.25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9.8699999999999992</v>
      </c>
      <c r="E25" s="176">
        <v>0</v>
      </c>
      <c r="F25" s="176">
        <v>11.31</v>
      </c>
      <c r="G25" s="176">
        <v>5.07</v>
      </c>
      <c r="H25" s="176">
        <v>0</v>
      </c>
      <c r="I25" s="176">
        <v>0</v>
      </c>
      <c r="J25" s="176">
        <v>20.04</v>
      </c>
      <c r="K25" s="176">
        <v>77.88</v>
      </c>
      <c r="L25" s="176">
        <v>46.83</v>
      </c>
      <c r="M25" s="176">
        <v>0</v>
      </c>
      <c r="N25" s="176">
        <v>0.95</v>
      </c>
      <c r="O25" s="176">
        <v>1.6</v>
      </c>
      <c r="P25" s="176">
        <v>2.2000000000000002</v>
      </c>
      <c r="Q25" s="176">
        <v>2.88</v>
      </c>
      <c r="R25" s="176">
        <v>5.93</v>
      </c>
      <c r="S25" s="176">
        <v>3.26</v>
      </c>
      <c r="T25" s="176">
        <v>0</v>
      </c>
      <c r="U25" s="176">
        <v>9.3000000000000007</v>
      </c>
      <c r="V25" s="176">
        <v>3.62</v>
      </c>
      <c r="W25" s="176">
        <v>6.19</v>
      </c>
      <c r="X25" s="176">
        <v>1.19</v>
      </c>
      <c r="Y25" s="176">
        <v>0</v>
      </c>
      <c r="Z25" s="176">
        <v>2.25</v>
      </c>
      <c r="AA25" s="176">
        <v>13.23</v>
      </c>
      <c r="AB25" s="176">
        <v>0</v>
      </c>
      <c r="AC25" s="176">
        <v>12.1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5.62</v>
      </c>
      <c r="AJ25" s="176">
        <v>0</v>
      </c>
      <c r="AK25" s="176">
        <v>21.38</v>
      </c>
      <c r="AL25" s="176">
        <v>0</v>
      </c>
      <c r="AM25" s="176">
        <v>0</v>
      </c>
      <c r="AN25" s="176">
        <v>0</v>
      </c>
      <c r="AO25" s="176">
        <v>218.25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9.8699999999999992</v>
      </c>
      <c r="E26" s="176">
        <v>0</v>
      </c>
      <c r="F26" s="176">
        <v>11.31</v>
      </c>
      <c r="G26" s="176">
        <v>5.07</v>
      </c>
      <c r="H26" s="176">
        <v>0</v>
      </c>
      <c r="I26" s="176">
        <v>0</v>
      </c>
      <c r="J26" s="176">
        <v>20.04</v>
      </c>
      <c r="K26" s="176">
        <v>77.88</v>
      </c>
      <c r="L26" s="176">
        <v>46.83</v>
      </c>
      <c r="M26" s="176">
        <v>0</v>
      </c>
      <c r="N26" s="176">
        <v>0.95</v>
      </c>
      <c r="O26" s="176">
        <v>1.6</v>
      </c>
      <c r="P26" s="176">
        <v>2.2000000000000002</v>
      </c>
      <c r="Q26" s="176">
        <v>2.88</v>
      </c>
      <c r="R26" s="176">
        <v>5.93</v>
      </c>
      <c r="S26" s="176">
        <v>3.26</v>
      </c>
      <c r="T26" s="176">
        <v>0</v>
      </c>
      <c r="U26" s="176">
        <v>9.3000000000000007</v>
      </c>
      <c r="V26" s="176">
        <v>3.62</v>
      </c>
      <c r="W26" s="176">
        <v>6.19</v>
      </c>
      <c r="X26" s="176">
        <v>1.19</v>
      </c>
      <c r="Y26" s="176">
        <v>0</v>
      </c>
      <c r="Z26" s="176">
        <v>2.25</v>
      </c>
      <c r="AA26" s="176">
        <v>13.23</v>
      </c>
      <c r="AB26" s="176">
        <v>0</v>
      </c>
      <c r="AC26" s="176">
        <v>12.1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5.62</v>
      </c>
      <c r="AJ26" s="176">
        <v>0</v>
      </c>
      <c r="AK26" s="176">
        <v>21.38</v>
      </c>
      <c r="AL26" s="176">
        <v>0</v>
      </c>
      <c r="AM26" s="176">
        <v>0</v>
      </c>
      <c r="AN26" s="176">
        <v>0</v>
      </c>
      <c r="AO26" s="176">
        <v>218.25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9.8699999999999992</v>
      </c>
      <c r="E27" s="176">
        <v>0</v>
      </c>
      <c r="F27" s="176">
        <v>11.31</v>
      </c>
      <c r="G27" s="176">
        <v>5.07</v>
      </c>
      <c r="H27" s="176">
        <v>0</v>
      </c>
      <c r="I27" s="176">
        <v>0</v>
      </c>
      <c r="J27" s="176">
        <v>20.04</v>
      </c>
      <c r="K27" s="176">
        <v>77.88</v>
      </c>
      <c r="L27" s="176">
        <v>46.29</v>
      </c>
      <c r="M27" s="176">
        <v>0</v>
      </c>
      <c r="N27" s="176">
        <v>0.95</v>
      </c>
      <c r="O27" s="176">
        <v>1.6</v>
      </c>
      <c r="P27" s="176">
        <v>2.2000000000000002</v>
      </c>
      <c r="Q27" s="176">
        <v>2.88</v>
      </c>
      <c r="R27" s="176">
        <v>5.93</v>
      </c>
      <c r="S27" s="176">
        <v>3.26</v>
      </c>
      <c r="T27" s="176">
        <v>0</v>
      </c>
      <c r="U27" s="176">
        <v>9.3000000000000007</v>
      </c>
      <c r="V27" s="176">
        <v>3.62</v>
      </c>
      <c r="W27" s="176">
        <v>6.37</v>
      </c>
      <c r="X27" s="176">
        <v>1.19</v>
      </c>
      <c r="Y27" s="176">
        <v>0</v>
      </c>
      <c r="Z27" s="176">
        <v>37.76</v>
      </c>
      <c r="AA27" s="176">
        <v>13.23</v>
      </c>
      <c r="AB27" s="176">
        <v>0</v>
      </c>
      <c r="AC27" s="176">
        <v>12.1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5.62</v>
      </c>
      <c r="AJ27" s="176">
        <v>0</v>
      </c>
      <c r="AK27" s="176">
        <v>21.38</v>
      </c>
      <c r="AL27" s="176">
        <v>0</v>
      </c>
      <c r="AM27" s="176">
        <v>0</v>
      </c>
      <c r="AN27" s="176">
        <v>0</v>
      </c>
      <c r="AO27" s="176">
        <v>218.25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9.8699999999999992</v>
      </c>
      <c r="E28" s="176">
        <v>0</v>
      </c>
      <c r="F28" s="176">
        <v>11.31</v>
      </c>
      <c r="G28" s="176">
        <v>5.07</v>
      </c>
      <c r="H28" s="176">
        <v>0</v>
      </c>
      <c r="I28" s="176">
        <v>0</v>
      </c>
      <c r="J28" s="176">
        <v>20.04</v>
      </c>
      <c r="K28" s="176">
        <v>77.88</v>
      </c>
      <c r="L28" s="176">
        <v>37.86</v>
      </c>
      <c r="M28" s="176">
        <v>0</v>
      </c>
      <c r="N28" s="176">
        <v>0.95</v>
      </c>
      <c r="O28" s="176">
        <v>1.6</v>
      </c>
      <c r="P28" s="176">
        <v>2.2000000000000002</v>
      </c>
      <c r="Q28" s="176">
        <v>2.88</v>
      </c>
      <c r="R28" s="176">
        <v>5.93</v>
      </c>
      <c r="S28" s="176">
        <v>3.26</v>
      </c>
      <c r="T28" s="176">
        <v>0</v>
      </c>
      <c r="U28" s="176">
        <v>9.3000000000000007</v>
      </c>
      <c r="V28" s="176">
        <v>3.62</v>
      </c>
      <c r="W28" s="176">
        <v>6.37</v>
      </c>
      <c r="X28" s="176">
        <v>1.19</v>
      </c>
      <c r="Y28" s="176">
        <v>0</v>
      </c>
      <c r="Z28" s="176">
        <v>37.76</v>
      </c>
      <c r="AA28" s="176">
        <v>13.23</v>
      </c>
      <c r="AB28" s="176">
        <v>0</v>
      </c>
      <c r="AC28" s="176">
        <v>12.1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5.62</v>
      </c>
      <c r="AJ28" s="176">
        <v>0</v>
      </c>
      <c r="AK28" s="176">
        <v>21.38</v>
      </c>
      <c r="AL28" s="176">
        <v>0</v>
      </c>
      <c r="AM28" s="176">
        <v>0</v>
      </c>
      <c r="AN28" s="176">
        <v>0</v>
      </c>
      <c r="AO28" s="176">
        <v>218.25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9.8699999999999992</v>
      </c>
      <c r="E29" s="176">
        <v>0</v>
      </c>
      <c r="F29" s="176">
        <v>11.31</v>
      </c>
      <c r="G29" s="176">
        <v>5.07</v>
      </c>
      <c r="H29" s="176">
        <v>0</v>
      </c>
      <c r="I29" s="176">
        <v>0</v>
      </c>
      <c r="J29" s="176">
        <v>20.04</v>
      </c>
      <c r="K29" s="176">
        <v>77.88</v>
      </c>
      <c r="L29" s="176">
        <v>37.86</v>
      </c>
      <c r="M29" s="176">
        <v>0</v>
      </c>
      <c r="N29" s="176">
        <v>0.95</v>
      </c>
      <c r="O29" s="176">
        <v>1.6</v>
      </c>
      <c r="P29" s="176">
        <v>2.2000000000000002</v>
      </c>
      <c r="Q29" s="176">
        <v>2.88</v>
      </c>
      <c r="R29" s="176">
        <v>5.93</v>
      </c>
      <c r="S29" s="176">
        <v>3.26</v>
      </c>
      <c r="T29" s="176">
        <v>0</v>
      </c>
      <c r="U29" s="176">
        <v>9.3000000000000007</v>
      </c>
      <c r="V29" s="176">
        <v>3.62</v>
      </c>
      <c r="W29" s="176">
        <v>6.37</v>
      </c>
      <c r="X29" s="176">
        <v>1.19</v>
      </c>
      <c r="Y29" s="176">
        <v>0</v>
      </c>
      <c r="Z29" s="176">
        <v>37.76</v>
      </c>
      <c r="AA29" s="176">
        <v>13.54</v>
      </c>
      <c r="AB29" s="176">
        <v>0</v>
      </c>
      <c r="AC29" s="176">
        <v>12.1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5.62</v>
      </c>
      <c r="AJ29" s="176">
        <v>0</v>
      </c>
      <c r="AK29" s="176">
        <v>21.38</v>
      </c>
      <c r="AL29" s="176">
        <v>0</v>
      </c>
      <c r="AM29" s="176">
        <v>0</v>
      </c>
      <c r="AN29" s="176">
        <v>0</v>
      </c>
      <c r="AO29" s="176">
        <v>218.25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9.8699999999999992</v>
      </c>
      <c r="E30" s="176">
        <v>0</v>
      </c>
      <c r="F30" s="176">
        <v>11.31</v>
      </c>
      <c r="G30" s="176">
        <v>5.07</v>
      </c>
      <c r="H30" s="176">
        <v>0</v>
      </c>
      <c r="I30" s="176">
        <v>0</v>
      </c>
      <c r="J30" s="176">
        <v>20.04</v>
      </c>
      <c r="K30" s="176">
        <v>77.739999999999995</v>
      </c>
      <c r="L30" s="176">
        <v>37.86</v>
      </c>
      <c r="M30" s="176">
        <v>0</v>
      </c>
      <c r="N30" s="176">
        <v>0.95</v>
      </c>
      <c r="O30" s="176">
        <v>1.6</v>
      </c>
      <c r="P30" s="176">
        <v>2.2000000000000002</v>
      </c>
      <c r="Q30" s="176">
        <v>2.88</v>
      </c>
      <c r="R30" s="176">
        <v>5.93</v>
      </c>
      <c r="S30" s="176">
        <v>3.26</v>
      </c>
      <c r="T30" s="176">
        <v>0</v>
      </c>
      <c r="U30" s="176">
        <v>9.3000000000000007</v>
      </c>
      <c r="V30" s="176">
        <v>3.62</v>
      </c>
      <c r="W30" s="176">
        <v>6.37</v>
      </c>
      <c r="X30" s="176">
        <v>1.19</v>
      </c>
      <c r="Y30" s="176">
        <v>0</v>
      </c>
      <c r="Z30" s="176">
        <v>37.76</v>
      </c>
      <c r="AA30" s="176">
        <v>13.54</v>
      </c>
      <c r="AB30" s="176">
        <v>0</v>
      </c>
      <c r="AC30" s="176">
        <v>12.1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5.62</v>
      </c>
      <c r="AJ30" s="176">
        <v>0</v>
      </c>
      <c r="AK30" s="176">
        <v>21.38</v>
      </c>
      <c r="AL30" s="176">
        <v>0</v>
      </c>
      <c r="AM30" s="176">
        <v>0</v>
      </c>
      <c r="AN30" s="176">
        <v>0</v>
      </c>
      <c r="AO30" s="176">
        <v>218.25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9.6</v>
      </c>
      <c r="E31" s="176">
        <v>0</v>
      </c>
      <c r="F31" s="176">
        <v>11.31</v>
      </c>
      <c r="G31" s="176">
        <v>5.0199999999999996</v>
      </c>
      <c r="H31" s="176">
        <v>0</v>
      </c>
      <c r="I31" s="176">
        <v>0</v>
      </c>
      <c r="J31" s="176">
        <v>20.04</v>
      </c>
      <c r="K31" s="176">
        <v>77.739999999999995</v>
      </c>
      <c r="L31" s="176">
        <v>37.86</v>
      </c>
      <c r="M31" s="176">
        <v>0</v>
      </c>
      <c r="N31" s="176">
        <v>0.95</v>
      </c>
      <c r="O31" s="176">
        <v>1.6</v>
      </c>
      <c r="P31" s="176">
        <v>2.2000000000000002</v>
      </c>
      <c r="Q31" s="176">
        <v>2.88</v>
      </c>
      <c r="R31" s="176">
        <v>5.25</v>
      </c>
      <c r="S31" s="176">
        <v>3.26</v>
      </c>
      <c r="T31" s="176">
        <v>0</v>
      </c>
      <c r="U31" s="176">
        <v>9.3000000000000007</v>
      </c>
      <c r="V31" s="176">
        <v>3.62</v>
      </c>
      <c r="W31" s="176">
        <v>6.26</v>
      </c>
      <c r="X31" s="176">
        <v>0.12</v>
      </c>
      <c r="Y31" s="176">
        <v>0</v>
      </c>
      <c r="Z31" s="176">
        <v>37.76</v>
      </c>
      <c r="AA31" s="176">
        <v>13.54</v>
      </c>
      <c r="AB31" s="176">
        <v>0</v>
      </c>
      <c r="AC31" s="176">
        <v>12.1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5.62</v>
      </c>
      <c r="AJ31" s="176">
        <v>0</v>
      </c>
      <c r="AK31" s="176">
        <v>21.38</v>
      </c>
      <c r="AL31" s="176">
        <v>0</v>
      </c>
      <c r="AM31" s="176">
        <v>0</v>
      </c>
      <c r="AN31" s="176">
        <v>0</v>
      </c>
      <c r="AO31" s="176">
        <v>218.25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9.6</v>
      </c>
      <c r="E32" s="176">
        <v>0</v>
      </c>
      <c r="F32" s="176">
        <v>11.31</v>
      </c>
      <c r="G32" s="176">
        <v>5.0199999999999996</v>
      </c>
      <c r="H32" s="176">
        <v>0</v>
      </c>
      <c r="I32" s="176">
        <v>0</v>
      </c>
      <c r="J32" s="176">
        <v>20.04</v>
      </c>
      <c r="K32" s="176">
        <v>77.739999999999995</v>
      </c>
      <c r="L32" s="176">
        <v>37.86</v>
      </c>
      <c r="M32" s="176">
        <v>0</v>
      </c>
      <c r="N32" s="176">
        <v>0.95</v>
      </c>
      <c r="O32" s="176">
        <v>1.6</v>
      </c>
      <c r="P32" s="176">
        <v>2.2000000000000002</v>
      </c>
      <c r="Q32" s="176">
        <v>2.88</v>
      </c>
      <c r="R32" s="176">
        <v>5.25</v>
      </c>
      <c r="S32" s="176">
        <v>3.26</v>
      </c>
      <c r="T32" s="176">
        <v>0</v>
      </c>
      <c r="U32" s="176">
        <v>9.3000000000000007</v>
      </c>
      <c r="V32" s="176">
        <v>3.62</v>
      </c>
      <c r="W32" s="176">
        <v>6.26</v>
      </c>
      <c r="X32" s="176">
        <v>1.19</v>
      </c>
      <c r="Y32" s="176">
        <v>0</v>
      </c>
      <c r="Z32" s="176">
        <v>38.81</v>
      </c>
      <c r="AA32" s="176">
        <v>13.54</v>
      </c>
      <c r="AB32" s="176">
        <v>0</v>
      </c>
      <c r="AC32" s="176">
        <v>12.1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5.62</v>
      </c>
      <c r="AJ32" s="176">
        <v>0</v>
      </c>
      <c r="AK32" s="176">
        <v>21.38</v>
      </c>
      <c r="AL32" s="176">
        <v>0</v>
      </c>
      <c r="AM32" s="176">
        <v>0</v>
      </c>
      <c r="AN32" s="176">
        <v>0</v>
      </c>
      <c r="AO32" s="176">
        <v>218.25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9.6</v>
      </c>
      <c r="E33" s="176">
        <v>0</v>
      </c>
      <c r="F33" s="176">
        <v>11.31</v>
      </c>
      <c r="G33" s="176">
        <v>5.0199999999999996</v>
      </c>
      <c r="H33" s="176">
        <v>0</v>
      </c>
      <c r="I33" s="176">
        <v>0</v>
      </c>
      <c r="J33" s="176">
        <v>20.04</v>
      </c>
      <c r="K33" s="176">
        <v>77.739999999999995</v>
      </c>
      <c r="L33" s="176">
        <v>37.86</v>
      </c>
      <c r="M33" s="176">
        <v>0</v>
      </c>
      <c r="N33" s="176">
        <v>0.95</v>
      </c>
      <c r="O33" s="176">
        <v>1.6</v>
      </c>
      <c r="P33" s="176">
        <v>2.2000000000000002</v>
      </c>
      <c r="Q33" s="176">
        <v>2.88</v>
      </c>
      <c r="R33" s="176">
        <v>5.25</v>
      </c>
      <c r="S33" s="176">
        <v>3.26</v>
      </c>
      <c r="T33" s="176">
        <v>0</v>
      </c>
      <c r="U33" s="176">
        <v>9.3000000000000007</v>
      </c>
      <c r="V33" s="176">
        <v>3.62</v>
      </c>
      <c r="W33" s="176">
        <v>6.26</v>
      </c>
      <c r="X33" s="176">
        <v>1.19</v>
      </c>
      <c r="Y33" s="176">
        <v>0</v>
      </c>
      <c r="Z33" s="176">
        <v>38.81</v>
      </c>
      <c r="AA33" s="176">
        <v>13.54</v>
      </c>
      <c r="AB33" s="176">
        <v>0</v>
      </c>
      <c r="AC33" s="176">
        <v>12.1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5.62</v>
      </c>
      <c r="AJ33" s="176">
        <v>0</v>
      </c>
      <c r="AK33" s="176">
        <v>21.38</v>
      </c>
      <c r="AL33" s="176">
        <v>0</v>
      </c>
      <c r="AM33" s="176">
        <v>0</v>
      </c>
      <c r="AN33" s="176">
        <v>0</v>
      </c>
      <c r="AO33" s="176">
        <v>218.25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9.6</v>
      </c>
      <c r="E34" s="176">
        <v>0</v>
      </c>
      <c r="F34" s="176">
        <v>11.31</v>
      </c>
      <c r="G34" s="176">
        <v>5.0199999999999996</v>
      </c>
      <c r="H34" s="176">
        <v>0</v>
      </c>
      <c r="I34" s="176">
        <v>0</v>
      </c>
      <c r="J34" s="176">
        <v>20.04</v>
      </c>
      <c r="K34" s="176">
        <v>77.739999999999995</v>
      </c>
      <c r="L34" s="176">
        <v>37.86</v>
      </c>
      <c r="M34" s="176">
        <v>0</v>
      </c>
      <c r="N34" s="176">
        <v>0.95</v>
      </c>
      <c r="O34" s="176">
        <v>1.6</v>
      </c>
      <c r="P34" s="176">
        <v>2.2000000000000002</v>
      </c>
      <c r="Q34" s="176">
        <v>2.88</v>
      </c>
      <c r="R34" s="176">
        <v>5.25</v>
      </c>
      <c r="S34" s="176">
        <v>3.26</v>
      </c>
      <c r="T34" s="176">
        <v>0</v>
      </c>
      <c r="U34" s="176">
        <v>9.3000000000000007</v>
      </c>
      <c r="V34" s="176">
        <v>3.62</v>
      </c>
      <c r="W34" s="176">
        <v>6.26</v>
      </c>
      <c r="X34" s="176">
        <v>1.19</v>
      </c>
      <c r="Y34" s="176">
        <v>0</v>
      </c>
      <c r="Z34" s="176">
        <v>38.81</v>
      </c>
      <c r="AA34" s="176">
        <v>13.54</v>
      </c>
      <c r="AB34" s="176">
        <v>0</v>
      </c>
      <c r="AC34" s="176">
        <v>12.1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5.62</v>
      </c>
      <c r="AJ34" s="176">
        <v>0</v>
      </c>
      <c r="AK34" s="176">
        <v>21.38</v>
      </c>
      <c r="AL34" s="176">
        <v>0</v>
      </c>
      <c r="AM34" s="176">
        <v>0</v>
      </c>
      <c r="AN34" s="176">
        <v>0</v>
      </c>
      <c r="AO34" s="176">
        <v>218.25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9.33</v>
      </c>
      <c r="E35" s="176">
        <v>0</v>
      </c>
      <c r="F35" s="176">
        <v>11.31</v>
      </c>
      <c r="G35" s="176">
        <v>5.0199999999999996</v>
      </c>
      <c r="H35" s="176">
        <v>0</v>
      </c>
      <c r="I35" s="176">
        <v>0</v>
      </c>
      <c r="J35" s="176">
        <v>20.04</v>
      </c>
      <c r="K35" s="176">
        <v>77.739999999999995</v>
      </c>
      <c r="L35" s="176">
        <v>37.86</v>
      </c>
      <c r="M35" s="176">
        <v>0</v>
      </c>
      <c r="N35" s="176">
        <v>0.95</v>
      </c>
      <c r="O35" s="176">
        <v>1.6</v>
      </c>
      <c r="P35" s="176">
        <v>2.2000000000000002</v>
      </c>
      <c r="Q35" s="176">
        <v>2.88</v>
      </c>
      <c r="R35" s="176">
        <v>5.25</v>
      </c>
      <c r="S35" s="176">
        <v>3.26</v>
      </c>
      <c r="T35" s="176">
        <v>0</v>
      </c>
      <c r="U35" s="176">
        <v>9.3000000000000007</v>
      </c>
      <c r="V35" s="176">
        <v>3.62</v>
      </c>
      <c r="W35" s="176">
        <v>6.26</v>
      </c>
      <c r="X35" s="176">
        <v>20.04</v>
      </c>
      <c r="Y35" s="176">
        <v>0</v>
      </c>
      <c r="Z35" s="176">
        <v>38.81</v>
      </c>
      <c r="AA35" s="176">
        <v>13.54</v>
      </c>
      <c r="AB35" s="176">
        <v>0</v>
      </c>
      <c r="AC35" s="176">
        <v>12.1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5.62</v>
      </c>
      <c r="AJ35" s="176">
        <v>0</v>
      </c>
      <c r="AK35" s="176">
        <v>21.38</v>
      </c>
      <c r="AL35" s="176">
        <v>0</v>
      </c>
      <c r="AM35" s="176">
        <v>0</v>
      </c>
      <c r="AN35" s="176">
        <v>0</v>
      </c>
      <c r="AO35" s="176">
        <v>218.25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9.33</v>
      </c>
      <c r="E36" s="176">
        <v>0</v>
      </c>
      <c r="F36" s="176">
        <v>11.31</v>
      </c>
      <c r="G36" s="176">
        <v>5.0199999999999996</v>
      </c>
      <c r="H36" s="176">
        <v>0</v>
      </c>
      <c r="I36" s="176">
        <v>0</v>
      </c>
      <c r="J36" s="176">
        <v>20.04</v>
      </c>
      <c r="K36" s="176">
        <v>77.739999999999995</v>
      </c>
      <c r="L36" s="176">
        <v>37.86</v>
      </c>
      <c r="M36" s="176">
        <v>0</v>
      </c>
      <c r="N36" s="176">
        <v>0.95</v>
      </c>
      <c r="O36" s="176">
        <v>1.6</v>
      </c>
      <c r="P36" s="176">
        <v>2.2000000000000002</v>
      </c>
      <c r="Q36" s="176">
        <v>2.88</v>
      </c>
      <c r="R36" s="176">
        <v>5.25</v>
      </c>
      <c r="S36" s="176">
        <v>3.26</v>
      </c>
      <c r="T36" s="176">
        <v>0</v>
      </c>
      <c r="U36" s="176">
        <v>9.3000000000000007</v>
      </c>
      <c r="V36" s="176">
        <v>3.62</v>
      </c>
      <c r="W36" s="176">
        <v>6.26</v>
      </c>
      <c r="X36" s="176">
        <v>20.04</v>
      </c>
      <c r="Y36" s="176">
        <v>0</v>
      </c>
      <c r="Z36" s="176">
        <v>38.81</v>
      </c>
      <c r="AA36" s="176">
        <v>13.54</v>
      </c>
      <c r="AB36" s="176">
        <v>0</v>
      </c>
      <c r="AC36" s="176">
        <v>12.1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5.62</v>
      </c>
      <c r="AJ36" s="176">
        <v>0</v>
      </c>
      <c r="AK36" s="176">
        <v>21.38</v>
      </c>
      <c r="AL36" s="176">
        <v>0</v>
      </c>
      <c r="AM36" s="176">
        <v>0</v>
      </c>
      <c r="AN36" s="176">
        <v>0</v>
      </c>
      <c r="AO36" s="176">
        <v>218.25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9.33</v>
      </c>
      <c r="E37" s="176">
        <v>0</v>
      </c>
      <c r="F37" s="176">
        <v>11.31</v>
      </c>
      <c r="G37" s="176">
        <v>5.0199999999999996</v>
      </c>
      <c r="H37" s="176">
        <v>0</v>
      </c>
      <c r="I37" s="176">
        <v>0</v>
      </c>
      <c r="J37" s="176">
        <v>20.04</v>
      </c>
      <c r="K37" s="176">
        <v>77.739999999999995</v>
      </c>
      <c r="L37" s="176">
        <v>37.86</v>
      </c>
      <c r="M37" s="176">
        <v>0</v>
      </c>
      <c r="N37" s="176">
        <v>0.95</v>
      </c>
      <c r="O37" s="176">
        <v>1.6</v>
      </c>
      <c r="P37" s="176">
        <v>2.2000000000000002</v>
      </c>
      <c r="Q37" s="176">
        <v>2.88</v>
      </c>
      <c r="R37" s="176">
        <v>5.25</v>
      </c>
      <c r="S37" s="176">
        <v>3.26</v>
      </c>
      <c r="T37" s="176">
        <v>0</v>
      </c>
      <c r="U37" s="176">
        <v>9.3000000000000007</v>
      </c>
      <c r="V37" s="176">
        <v>3.62</v>
      </c>
      <c r="W37" s="176">
        <v>6.26</v>
      </c>
      <c r="X37" s="176">
        <v>20.04</v>
      </c>
      <c r="Y37" s="176">
        <v>0</v>
      </c>
      <c r="Z37" s="176">
        <v>38.81</v>
      </c>
      <c r="AA37" s="176">
        <v>13.54</v>
      </c>
      <c r="AB37" s="176">
        <v>0</v>
      </c>
      <c r="AC37" s="176">
        <v>12.1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5.62</v>
      </c>
      <c r="AJ37" s="176">
        <v>0</v>
      </c>
      <c r="AK37" s="176">
        <v>21.38</v>
      </c>
      <c r="AL37" s="176">
        <v>0</v>
      </c>
      <c r="AM37" s="176">
        <v>0</v>
      </c>
      <c r="AN37" s="176">
        <v>0</v>
      </c>
      <c r="AO37" s="176">
        <v>218.25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9.33</v>
      </c>
      <c r="E38" s="176">
        <v>0</v>
      </c>
      <c r="F38" s="176">
        <v>11.31</v>
      </c>
      <c r="G38" s="176">
        <v>5.0199999999999996</v>
      </c>
      <c r="H38" s="176">
        <v>0</v>
      </c>
      <c r="I38" s="176">
        <v>0</v>
      </c>
      <c r="J38" s="176">
        <v>20.04</v>
      </c>
      <c r="K38" s="176">
        <v>77.739999999999995</v>
      </c>
      <c r="L38" s="176">
        <v>37.86</v>
      </c>
      <c r="M38" s="176">
        <v>0</v>
      </c>
      <c r="N38" s="176">
        <v>0.95</v>
      </c>
      <c r="O38" s="176">
        <v>1.6</v>
      </c>
      <c r="P38" s="176">
        <v>2.2000000000000002</v>
      </c>
      <c r="Q38" s="176">
        <v>2.88</v>
      </c>
      <c r="R38" s="176">
        <v>5.25</v>
      </c>
      <c r="S38" s="176">
        <v>3.26</v>
      </c>
      <c r="T38" s="176">
        <v>0</v>
      </c>
      <c r="U38" s="176">
        <v>9.3000000000000007</v>
      </c>
      <c r="V38" s="176">
        <v>3.62</v>
      </c>
      <c r="W38" s="176">
        <v>6.26</v>
      </c>
      <c r="X38" s="176">
        <v>20.04</v>
      </c>
      <c r="Y38" s="176">
        <v>0</v>
      </c>
      <c r="Z38" s="176">
        <v>38.81</v>
      </c>
      <c r="AA38" s="176">
        <v>13.54</v>
      </c>
      <c r="AB38" s="176">
        <v>0</v>
      </c>
      <c r="AC38" s="176">
        <v>12.1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5.62</v>
      </c>
      <c r="AJ38" s="176">
        <v>0</v>
      </c>
      <c r="AK38" s="176">
        <v>21.38</v>
      </c>
      <c r="AL38" s="176">
        <v>0</v>
      </c>
      <c r="AM38" s="176">
        <v>0</v>
      </c>
      <c r="AN38" s="176">
        <v>0</v>
      </c>
      <c r="AO38" s="176">
        <v>218.25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9.07</v>
      </c>
      <c r="E39" s="176">
        <v>0</v>
      </c>
      <c r="F39" s="176">
        <v>11.31</v>
      </c>
      <c r="G39" s="176">
        <v>5.0199999999999996</v>
      </c>
      <c r="H39" s="176">
        <v>0</v>
      </c>
      <c r="I39" s="176">
        <v>0</v>
      </c>
      <c r="J39" s="176">
        <v>20.04</v>
      </c>
      <c r="K39" s="176">
        <v>77.63</v>
      </c>
      <c r="L39" s="176">
        <v>35.26</v>
      </c>
      <c r="M39" s="176">
        <v>0</v>
      </c>
      <c r="N39" s="176">
        <v>0.95</v>
      </c>
      <c r="O39" s="176">
        <v>1.6</v>
      </c>
      <c r="P39" s="176">
        <v>2.2000000000000002</v>
      </c>
      <c r="Q39" s="176">
        <v>2.64</v>
      </c>
      <c r="R39" s="176">
        <v>5.33</v>
      </c>
      <c r="S39" s="176">
        <v>3.32</v>
      </c>
      <c r="T39" s="176">
        <v>0</v>
      </c>
      <c r="U39" s="176">
        <v>9.3000000000000007</v>
      </c>
      <c r="V39" s="176">
        <v>3.62</v>
      </c>
      <c r="W39" s="176">
        <v>6.26</v>
      </c>
      <c r="X39" s="176">
        <v>20.04</v>
      </c>
      <c r="Y39" s="176">
        <v>0</v>
      </c>
      <c r="Z39" s="176">
        <v>38.81</v>
      </c>
      <c r="AA39" s="176">
        <v>13.54</v>
      </c>
      <c r="AB39" s="176">
        <v>0</v>
      </c>
      <c r="AC39" s="176">
        <v>12.1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5.62</v>
      </c>
      <c r="AJ39" s="176">
        <v>0</v>
      </c>
      <c r="AK39" s="176">
        <v>21.38</v>
      </c>
      <c r="AL39" s="176">
        <v>0</v>
      </c>
      <c r="AM39" s="176">
        <v>0</v>
      </c>
      <c r="AN39" s="176">
        <v>0</v>
      </c>
      <c r="AO39" s="176">
        <v>218.25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9.07</v>
      </c>
      <c r="E40" s="176">
        <v>0</v>
      </c>
      <c r="F40" s="176">
        <v>11.31</v>
      </c>
      <c r="G40" s="176">
        <v>5.0199999999999996</v>
      </c>
      <c r="H40" s="176">
        <v>0</v>
      </c>
      <c r="I40" s="176">
        <v>0</v>
      </c>
      <c r="J40" s="176">
        <v>20.04</v>
      </c>
      <c r="K40" s="176">
        <v>77.59</v>
      </c>
      <c r="L40" s="176">
        <v>35.26</v>
      </c>
      <c r="M40" s="176">
        <v>0</v>
      </c>
      <c r="N40" s="176">
        <v>0.95</v>
      </c>
      <c r="O40" s="176">
        <v>1.6</v>
      </c>
      <c r="P40" s="176">
        <v>2.2000000000000002</v>
      </c>
      <c r="Q40" s="176">
        <v>2.63</v>
      </c>
      <c r="R40" s="176">
        <v>5.25</v>
      </c>
      <c r="S40" s="176">
        <v>3.25</v>
      </c>
      <c r="T40" s="176">
        <v>0</v>
      </c>
      <c r="U40" s="176">
        <v>9.3000000000000007</v>
      </c>
      <c r="V40" s="176">
        <v>3.62</v>
      </c>
      <c r="W40" s="176">
        <v>6.26</v>
      </c>
      <c r="X40" s="176">
        <v>20.04</v>
      </c>
      <c r="Y40" s="176">
        <v>0</v>
      </c>
      <c r="Z40" s="176">
        <v>38.81</v>
      </c>
      <c r="AA40" s="176">
        <v>13.54</v>
      </c>
      <c r="AB40" s="176">
        <v>0</v>
      </c>
      <c r="AC40" s="176">
        <v>12.1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5.62</v>
      </c>
      <c r="AJ40" s="176">
        <v>0</v>
      </c>
      <c r="AK40" s="176">
        <v>21.38</v>
      </c>
      <c r="AL40" s="176">
        <v>0</v>
      </c>
      <c r="AM40" s="176">
        <v>0</v>
      </c>
      <c r="AN40" s="176">
        <v>0</v>
      </c>
      <c r="AO40" s="176">
        <v>218.25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9.07</v>
      </c>
      <c r="E41" s="176">
        <v>0</v>
      </c>
      <c r="F41" s="176">
        <v>11.31</v>
      </c>
      <c r="G41" s="176">
        <v>4.96</v>
      </c>
      <c r="H41" s="176">
        <v>0</v>
      </c>
      <c r="I41" s="176">
        <v>0</v>
      </c>
      <c r="J41" s="176">
        <v>20.04</v>
      </c>
      <c r="K41" s="176">
        <v>77.59</v>
      </c>
      <c r="L41" s="176">
        <v>35.26</v>
      </c>
      <c r="M41" s="176">
        <v>0</v>
      </c>
      <c r="N41" s="176">
        <v>0.95</v>
      </c>
      <c r="O41" s="176">
        <v>1.6</v>
      </c>
      <c r="P41" s="176">
        <v>2.2000000000000002</v>
      </c>
      <c r="Q41" s="176">
        <v>2.63</v>
      </c>
      <c r="R41" s="176">
        <v>5.23</v>
      </c>
      <c r="S41" s="176">
        <v>3.25</v>
      </c>
      <c r="T41" s="176">
        <v>0</v>
      </c>
      <c r="U41" s="176">
        <v>9.3000000000000007</v>
      </c>
      <c r="V41" s="176">
        <v>3.62</v>
      </c>
      <c r="W41" s="176">
        <v>6.35</v>
      </c>
      <c r="X41" s="176">
        <v>20.399999999999999</v>
      </c>
      <c r="Y41" s="176">
        <v>0</v>
      </c>
      <c r="Z41" s="176">
        <v>38.81</v>
      </c>
      <c r="AA41" s="176">
        <v>13.75</v>
      </c>
      <c r="AB41" s="176">
        <v>0</v>
      </c>
      <c r="AC41" s="176">
        <v>12.1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5.62</v>
      </c>
      <c r="AJ41" s="176">
        <v>0</v>
      </c>
      <c r="AK41" s="176">
        <v>21.38</v>
      </c>
      <c r="AL41" s="176">
        <v>0</v>
      </c>
      <c r="AM41" s="176">
        <v>0</v>
      </c>
      <c r="AN41" s="176">
        <v>0</v>
      </c>
      <c r="AO41" s="176">
        <v>218.25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9.07</v>
      </c>
      <c r="E42" s="176">
        <v>0</v>
      </c>
      <c r="F42" s="176">
        <v>11.31</v>
      </c>
      <c r="G42" s="176">
        <v>4.96</v>
      </c>
      <c r="H42" s="176">
        <v>0</v>
      </c>
      <c r="I42" s="176">
        <v>0</v>
      </c>
      <c r="J42" s="176">
        <v>20.04</v>
      </c>
      <c r="K42" s="176">
        <v>77.59</v>
      </c>
      <c r="L42" s="176">
        <v>35.26</v>
      </c>
      <c r="M42" s="176">
        <v>0</v>
      </c>
      <c r="N42" s="176">
        <v>0.95</v>
      </c>
      <c r="O42" s="176">
        <v>1.6</v>
      </c>
      <c r="P42" s="176">
        <v>2.2000000000000002</v>
      </c>
      <c r="Q42" s="176">
        <v>2.63</v>
      </c>
      <c r="R42" s="176">
        <v>5.23</v>
      </c>
      <c r="S42" s="176">
        <v>3.25</v>
      </c>
      <c r="T42" s="176">
        <v>0</v>
      </c>
      <c r="U42" s="176">
        <v>9.3000000000000007</v>
      </c>
      <c r="V42" s="176">
        <v>3.62</v>
      </c>
      <c r="W42" s="176">
        <v>6.35</v>
      </c>
      <c r="X42" s="176">
        <v>20.399999999999999</v>
      </c>
      <c r="Y42" s="176">
        <v>0</v>
      </c>
      <c r="Z42" s="176">
        <v>38.81</v>
      </c>
      <c r="AA42" s="176">
        <v>13.75</v>
      </c>
      <c r="AB42" s="176">
        <v>0</v>
      </c>
      <c r="AC42" s="176">
        <v>12.1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5.62</v>
      </c>
      <c r="AJ42" s="176">
        <v>0</v>
      </c>
      <c r="AK42" s="176">
        <v>21.38</v>
      </c>
      <c r="AL42" s="176">
        <v>0</v>
      </c>
      <c r="AM42" s="176">
        <v>0</v>
      </c>
      <c r="AN42" s="176">
        <v>0</v>
      </c>
      <c r="AO42" s="176">
        <v>218.25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9.07</v>
      </c>
      <c r="E43" s="176">
        <v>0</v>
      </c>
      <c r="F43" s="176">
        <v>11.31</v>
      </c>
      <c r="G43" s="176">
        <v>4.96</v>
      </c>
      <c r="H43" s="176">
        <v>0</v>
      </c>
      <c r="I43" s="176">
        <v>0</v>
      </c>
      <c r="J43" s="176">
        <v>20.04</v>
      </c>
      <c r="K43" s="176">
        <v>77.63</v>
      </c>
      <c r="L43" s="176">
        <v>38.03</v>
      </c>
      <c r="M43" s="176">
        <v>0</v>
      </c>
      <c r="N43" s="176">
        <v>0.95</v>
      </c>
      <c r="O43" s="176">
        <v>1.6</v>
      </c>
      <c r="P43" s="176">
        <v>2.2000000000000002</v>
      </c>
      <c r="Q43" s="176">
        <v>2.64</v>
      </c>
      <c r="R43" s="176">
        <v>5.31</v>
      </c>
      <c r="S43" s="176">
        <v>3.32</v>
      </c>
      <c r="T43" s="176">
        <v>0</v>
      </c>
      <c r="U43" s="176">
        <v>9.3000000000000007</v>
      </c>
      <c r="V43" s="176">
        <v>3.62</v>
      </c>
      <c r="W43" s="176">
        <v>6.36</v>
      </c>
      <c r="X43" s="176">
        <v>20.59</v>
      </c>
      <c r="Y43" s="176">
        <v>0</v>
      </c>
      <c r="Z43" s="176">
        <v>38.81</v>
      </c>
      <c r="AA43" s="176">
        <v>13.75</v>
      </c>
      <c r="AB43" s="176">
        <v>0</v>
      </c>
      <c r="AC43" s="176">
        <v>12.1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5.62</v>
      </c>
      <c r="AJ43" s="176">
        <v>0</v>
      </c>
      <c r="AK43" s="176">
        <v>21.38</v>
      </c>
      <c r="AL43" s="176">
        <v>0</v>
      </c>
      <c r="AM43" s="176">
        <v>0</v>
      </c>
      <c r="AN43" s="176">
        <v>0</v>
      </c>
      <c r="AO43" s="176">
        <v>213.75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9.07</v>
      </c>
      <c r="E44" s="176">
        <v>0</v>
      </c>
      <c r="F44" s="176">
        <v>11.31</v>
      </c>
      <c r="G44" s="176">
        <v>4.96</v>
      </c>
      <c r="H44" s="176">
        <v>0</v>
      </c>
      <c r="I44" s="176">
        <v>0</v>
      </c>
      <c r="J44" s="176">
        <v>20.04</v>
      </c>
      <c r="K44" s="176">
        <v>77.63</v>
      </c>
      <c r="L44" s="176">
        <v>38.03</v>
      </c>
      <c r="M44" s="176">
        <v>0</v>
      </c>
      <c r="N44" s="176">
        <v>0.95</v>
      </c>
      <c r="O44" s="176">
        <v>1.6</v>
      </c>
      <c r="P44" s="176">
        <v>2.2000000000000002</v>
      </c>
      <c r="Q44" s="176">
        <v>2.64</v>
      </c>
      <c r="R44" s="176">
        <v>5.31</v>
      </c>
      <c r="S44" s="176">
        <v>3.32</v>
      </c>
      <c r="T44" s="176">
        <v>0</v>
      </c>
      <c r="U44" s="176">
        <v>9.3000000000000007</v>
      </c>
      <c r="V44" s="176">
        <v>3.62</v>
      </c>
      <c r="W44" s="176">
        <v>6.42</v>
      </c>
      <c r="X44" s="176">
        <v>20.59</v>
      </c>
      <c r="Y44" s="176">
        <v>0</v>
      </c>
      <c r="Z44" s="176">
        <v>38.81</v>
      </c>
      <c r="AA44" s="176">
        <v>13.75</v>
      </c>
      <c r="AB44" s="176">
        <v>0</v>
      </c>
      <c r="AC44" s="176">
        <v>12.1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5.62</v>
      </c>
      <c r="AJ44" s="176">
        <v>0</v>
      </c>
      <c r="AK44" s="176">
        <v>21.38</v>
      </c>
      <c r="AL44" s="176">
        <v>0</v>
      </c>
      <c r="AM44" s="176">
        <v>0</v>
      </c>
      <c r="AN44" s="176">
        <v>0</v>
      </c>
      <c r="AO44" s="176">
        <v>213.75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9.07</v>
      </c>
      <c r="E45" s="176">
        <v>0</v>
      </c>
      <c r="F45" s="176">
        <v>11.31</v>
      </c>
      <c r="G45" s="176">
        <v>4.96</v>
      </c>
      <c r="H45" s="176">
        <v>0</v>
      </c>
      <c r="I45" s="176">
        <v>0</v>
      </c>
      <c r="J45" s="176">
        <v>20.04</v>
      </c>
      <c r="K45" s="176">
        <v>77.59</v>
      </c>
      <c r="L45" s="176">
        <v>38.03</v>
      </c>
      <c r="M45" s="176">
        <v>0</v>
      </c>
      <c r="N45" s="176">
        <v>0.95</v>
      </c>
      <c r="O45" s="176">
        <v>1.6</v>
      </c>
      <c r="P45" s="176">
        <v>2.2000000000000002</v>
      </c>
      <c r="Q45" s="176">
        <v>2.63</v>
      </c>
      <c r="R45" s="176">
        <v>5.77</v>
      </c>
      <c r="S45" s="176">
        <v>3.25</v>
      </c>
      <c r="T45" s="176">
        <v>0</v>
      </c>
      <c r="U45" s="176">
        <v>9.3000000000000007</v>
      </c>
      <c r="V45" s="176">
        <v>3.62</v>
      </c>
      <c r="W45" s="176">
        <v>6.42</v>
      </c>
      <c r="X45" s="176">
        <v>20.04</v>
      </c>
      <c r="Y45" s="176">
        <v>0</v>
      </c>
      <c r="Z45" s="176">
        <v>38.81</v>
      </c>
      <c r="AA45" s="176">
        <v>13.75</v>
      </c>
      <c r="AB45" s="176">
        <v>0</v>
      </c>
      <c r="AC45" s="176">
        <v>12.1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5.62</v>
      </c>
      <c r="AJ45" s="176">
        <v>0</v>
      </c>
      <c r="AK45" s="176">
        <v>21.38</v>
      </c>
      <c r="AL45" s="176">
        <v>0</v>
      </c>
      <c r="AM45" s="176">
        <v>0</v>
      </c>
      <c r="AN45" s="176">
        <v>0</v>
      </c>
      <c r="AO45" s="176">
        <v>213.75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9.07</v>
      </c>
      <c r="E46" s="176">
        <v>0</v>
      </c>
      <c r="F46" s="176">
        <v>11.31</v>
      </c>
      <c r="G46" s="176">
        <v>4.96</v>
      </c>
      <c r="H46" s="176">
        <v>0</v>
      </c>
      <c r="I46" s="176">
        <v>0</v>
      </c>
      <c r="J46" s="176">
        <v>20.04</v>
      </c>
      <c r="K46" s="176">
        <v>77.59</v>
      </c>
      <c r="L46" s="176">
        <v>38.03</v>
      </c>
      <c r="M46" s="176">
        <v>0</v>
      </c>
      <c r="N46" s="176">
        <v>0.95</v>
      </c>
      <c r="O46" s="176">
        <v>1.6</v>
      </c>
      <c r="P46" s="176">
        <v>2.2000000000000002</v>
      </c>
      <c r="Q46" s="176">
        <v>2.63</v>
      </c>
      <c r="R46" s="176">
        <v>5.77</v>
      </c>
      <c r="S46" s="176">
        <v>3.25</v>
      </c>
      <c r="T46" s="176">
        <v>0</v>
      </c>
      <c r="U46" s="176">
        <v>9.3000000000000007</v>
      </c>
      <c r="V46" s="176">
        <v>3.62</v>
      </c>
      <c r="W46" s="176">
        <v>6.42</v>
      </c>
      <c r="X46" s="176">
        <v>20.04</v>
      </c>
      <c r="Y46" s="176">
        <v>0</v>
      </c>
      <c r="Z46" s="176">
        <v>38.81</v>
      </c>
      <c r="AA46" s="176">
        <v>13.75</v>
      </c>
      <c r="AB46" s="176">
        <v>0</v>
      </c>
      <c r="AC46" s="176">
        <v>12.1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5.62</v>
      </c>
      <c r="AJ46" s="176">
        <v>0</v>
      </c>
      <c r="AK46" s="176">
        <v>21.38</v>
      </c>
      <c r="AL46" s="176">
        <v>0</v>
      </c>
      <c r="AM46" s="176">
        <v>0</v>
      </c>
      <c r="AN46" s="176">
        <v>0</v>
      </c>
      <c r="AO46" s="176">
        <v>213.75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9.07</v>
      </c>
      <c r="E47" s="176">
        <v>0</v>
      </c>
      <c r="F47" s="176">
        <v>11.31</v>
      </c>
      <c r="G47" s="176">
        <v>4.96</v>
      </c>
      <c r="H47" s="176">
        <v>0</v>
      </c>
      <c r="I47" s="176">
        <v>0</v>
      </c>
      <c r="J47" s="176">
        <v>20.04</v>
      </c>
      <c r="K47" s="176">
        <v>77.59</v>
      </c>
      <c r="L47" s="176">
        <v>38.03</v>
      </c>
      <c r="M47" s="176">
        <v>0</v>
      </c>
      <c r="N47" s="176">
        <v>0.95</v>
      </c>
      <c r="O47" s="176">
        <v>1.6</v>
      </c>
      <c r="P47" s="176">
        <v>2.2000000000000002</v>
      </c>
      <c r="Q47" s="176">
        <v>2.63</v>
      </c>
      <c r="R47" s="176">
        <v>5.77</v>
      </c>
      <c r="S47" s="176">
        <v>3.25</v>
      </c>
      <c r="T47" s="176">
        <v>0</v>
      </c>
      <c r="U47" s="176">
        <v>9.3000000000000007</v>
      </c>
      <c r="V47" s="176">
        <v>3.62</v>
      </c>
      <c r="W47" s="176">
        <v>6.42</v>
      </c>
      <c r="X47" s="176">
        <v>20.04</v>
      </c>
      <c r="Y47" s="176">
        <v>0</v>
      </c>
      <c r="Z47" s="176">
        <v>38.81</v>
      </c>
      <c r="AA47" s="176">
        <v>13.84</v>
      </c>
      <c r="AB47" s="176">
        <v>0</v>
      </c>
      <c r="AC47" s="176">
        <v>12.1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5.62</v>
      </c>
      <c r="AJ47" s="176">
        <v>0</v>
      </c>
      <c r="AK47" s="176">
        <v>21.38</v>
      </c>
      <c r="AL47" s="176">
        <v>0</v>
      </c>
      <c r="AM47" s="176">
        <v>0</v>
      </c>
      <c r="AN47" s="176">
        <v>0</v>
      </c>
      <c r="AO47" s="176">
        <v>213.75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9.07</v>
      </c>
      <c r="E48" s="176">
        <v>0</v>
      </c>
      <c r="F48" s="176">
        <v>11.31</v>
      </c>
      <c r="G48" s="176">
        <v>4.96</v>
      </c>
      <c r="H48" s="176">
        <v>0</v>
      </c>
      <c r="I48" s="176">
        <v>0</v>
      </c>
      <c r="J48" s="176">
        <v>20.04</v>
      </c>
      <c r="K48" s="176">
        <v>77.59</v>
      </c>
      <c r="L48" s="176">
        <v>38.03</v>
      </c>
      <c r="M48" s="176">
        <v>0</v>
      </c>
      <c r="N48" s="176">
        <v>0.95</v>
      </c>
      <c r="O48" s="176">
        <v>1.6</v>
      </c>
      <c r="P48" s="176">
        <v>2.2000000000000002</v>
      </c>
      <c r="Q48" s="176">
        <v>2.63</v>
      </c>
      <c r="R48" s="176">
        <v>5.77</v>
      </c>
      <c r="S48" s="176">
        <v>3.25</v>
      </c>
      <c r="T48" s="176">
        <v>0</v>
      </c>
      <c r="U48" s="176">
        <v>9.3000000000000007</v>
      </c>
      <c r="V48" s="176">
        <v>3.62</v>
      </c>
      <c r="W48" s="176">
        <v>6.42</v>
      </c>
      <c r="X48" s="176">
        <v>20.04</v>
      </c>
      <c r="Y48" s="176">
        <v>0</v>
      </c>
      <c r="Z48" s="176">
        <v>38.81</v>
      </c>
      <c r="AA48" s="176">
        <v>13.84</v>
      </c>
      <c r="AB48" s="176">
        <v>0</v>
      </c>
      <c r="AC48" s="176">
        <v>12.1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5.62</v>
      </c>
      <c r="AJ48" s="176">
        <v>0</v>
      </c>
      <c r="AK48" s="176">
        <v>21.38</v>
      </c>
      <c r="AL48" s="176">
        <v>0</v>
      </c>
      <c r="AM48" s="176">
        <v>0</v>
      </c>
      <c r="AN48" s="176">
        <v>0</v>
      </c>
      <c r="AO48" s="176">
        <v>213.75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9.07</v>
      </c>
      <c r="E49" s="176">
        <v>0</v>
      </c>
      <c r="F49" s="176">
        <v>11.31</v>
      </c>
      <c r="G49" s="176">
        <v>4.96</v>
      </c>
      <c r="H49" s="176">
        <v>0</v>
      </c>
      <c r="I49" s="176">
        <v>0</v>
      </c>
      <c r="J49" s="176">
        <v>20.04</v>
      </c>
      <c r="K49" s="176">
        <v>77.55</v>
      </c>
      <c r="L49" s="176">
        <v>40.14</v>
      </c>
      <c r="M49" s="176">
        <v>0</v>
      </c>
      <c r="N49" s="176">
        <v>0.95</v>
      </c>
      <c r="O49" s="176">
        <v>1.6</v>
      </c>
      <c r="P49" s="176">
        <v>2.2000000000000002</v>
      </c>
      <c r="Q49" s="176">
        <v>2.62</v>
      </c>
      <c r="R49" s="176">
        <v>5.77</v>
      </c>
      <c r="S49" s="176">
        <v>3.21</v>
      </c>
      <c r="T49" s="176">
        <v>0</v>
      </c>
      <c r="U49" s="176">
        <v>9.3000000000000007</v>
      </c>
      <c r="V49" s="176">
        <v>3.62</v>
      </c>
      <c r="W49" s="176">
        <v>6.42</v>
      </c>
      <c r="X49" s="176">
        <v>20.04</v>
      </c>
      <c r="Y49" s="176">
        <v>0</v>
      </c>
      <c r="Z49" s="176">
        <v>38.590000000000003</v>
      </c>
      <c r="AA49" s="176">
        <v>13.77</v>
      </c>
      <c r="AB49" s="176">
        <v>0</v>
      </c>
      <c r="AC49" s="176">
        <v>12.1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5.62</v>
      </c>
      <c r="AJ49" s="176">
        <v>0</v>
      </c>
      <c r="AK49" s="176">
        <v>21.38</v>
      </c>
      <c r="AL49" s="176">
        <v>0</v>
      </c>
      <c r="AM49" s="176">
        <v>0</v>
      </c>
      <c r="AN49" s="176">
        <v>0</v>
      </c>
      <c r="AO49" s="176">
        <v>213.75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9.07</v>
      </c>
      <c r="E50" s="176">
        <v>0</v>
      </c>
      <c r="F50" s="176">
        <v>11.31</v>
      </c>
      <c r="G50" s="176">
        <v>4.96</v>
      </c>
      <c r="H50" s="176">
        <v>0</v>
      </c>
      <c r="I50" s="176">
        <v>0</v>
      </c>
      <c r="J50" s="176">
        <v>20.04</v>
      </c>
      <c r="K50" s="176">
        <v>77.55</v>
      </c>
      <c r="L50" s="176">
        <v>40.14</v>
      </c>
      <c r="M50" s="176">
        <v>0</v>
      </c>
      <c r="N50" s="176">
        <v>0.95</v>
      </c>
      <c r="O50" s="176">
        <v>1.6</v>
      </c>
      <c r="P50" s="176">
        <v>2.2000000000000002</v>
      </c>
      <c r="Q50" s="176">
        <v>2.62</v>
      </c>
      <c r="R50" s="176">
        <v>6.08</v>
      </c>
      <c r="S50" s="176">
        <v>3.21</v>
      </c>
      <c r="T50" s="176">
        <v>0</v>
      </c>
      <c r="U50" s="176">
        <v>9.3000000000000007</v>
      </c>
      <c r="V50" s="176">
        <v>3.62</v>
      </c>
      <c r="W50" s="176">
        <v>6.41</v>
      </c>
      <c r="X50" s="176">
        <v>20.04</v>
      </c>
      <c r="Y50" s="176">
        <v>0</v>
      </c>
      <c r="Z50" s="176">
        <v>38.340000000000003</v>
      </c>
      <c r="AA50" s="176">
        <v>13.77</v>
      </c>
      <c r="AB50" s="176">
        <v>0</v>
      </c>
      <c r="AC50" s="176">
        <v>12.1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5.62</v>
      </c>
      <c r="AJ50" s="176">
        <v>0</v>
      </c>
      <c r="AK50" s="176">
        <v>21.38</v>
      </c>
      <c r="AL50" s="176">
        <v>0</v>
      </c>
      <c r="AM50" s="176">
        <v>0</v>
      </c>
      <c r="AN50" s="176">
        <v>0</v>
      </c>
      <c r="AO50" s="176">
        <v>213.75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9.07</v>
      </c>
      <c r="E51" s="176">
        <v>0</v>
      </c>
      <c r="F51" s="176">
        <v>11.31</v>
      </c>
      <c r="G51" s="176">
        <v>4.96</v>
      </c>
      <c r="H51" s="176">
        <v>0</v>
      </c>
      <c r="I51" s="176">
        <v>0</v>
      </c>
      <c r="J51" s="176">
        <v>20.04</v>
      </c>
      <c r="K51" s="176">
        <v>77.62</v>
      </c>
      <c r="L51" s="176">
        <v>40.14</v>
      </c>
      <c r="M51" s="176">
        <v>0</v>
      </c>
      <c r="N51" s="176">
        <v>0.95</v>
      </c>
      <c r="O51" s="176">
        <v>1.6</v>
      </c>
      <c r="P51" s="176">
        <v>2.2000000000000002</v>
      </c>
      <c r="Q51" s="176">
        <v>2.65</v>
      </c>
      <c r="R51" s="176">
        <v>5.93</v>
      </c>
      <c r="S51" s="176">
        <v>3.27</v>
      </c>
      <c r="T51" s="176">
        <v>0</v>
      </c>
      <c r="U51" s="176">
        <v>9.3000000000000007</v>
      </c>
      <c r="V51" s="176">
        <v>3.62</v>
      </c>
      <c r="W51" s="176">
        <v>6.26</v>
      </c>
      <c r="X51" s="176">
        <v>20.04</v>
      </c>
      <c r="Y51" s="176">
        <v>0</v>
      </c>
      <c r="Z51" s="176">
        <v>37.76</v>
      </c>
      <c r="AA51" s="176">
        <v>13.84</v>
      </c>
      <c r="AB51" s="176">
        <v>0</v>
      </c>
      <c r="AC51" s="176">
        <v>12.1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5.62</v>
      </c>
      <c r="AJ51" s="176">
        <v>0</v>
      </c>
      <c r="AK51" s="176">
        <v>21.38</v>
      </c>
      <c r="AL51" s="176">
        <v>0</v>
      </c>
      <c r="AM51" s="176">
        <v>0</v>
      </c>
      <c r="AN51" s="176">
        <v>0</v>
      </c>
      <c r="AO51" s="176">
        <v>213.75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9.07</v>
      </c>
      <c r="E52" s="176">
        <v>0</v>
      </c>
      <c r="F52" s="176">
        <v>11.31</v>
      </c>
      <c r="G52" s="176">
        <v>4.96</v>
      </c>
      <c r="H52" s="176">
        <v>0</v>
      </c>
      <c r="I52" s="176">
        <v>0</v>
      </c>
      <c r="J52" s="176">
        <v>20.04</v>
      </c>
      <c r="K52" s="176">
        <v>77.62</v>
      </c>
      <c r="L52" s="176">
        <v>40.14</v>
      </c>
      <c r="M52" s="176">
        <v>0</v>
      </c>
      <c r="N52" s="176">
        <v>0.95</v>
      </c>
      <c r="O52" s="176">
        <v>1.6</v>
      </c>
      <c r="P52" s="176">
        <v>2.2000000000000002</v>
      </c>
      <c r="Q52" s="176">
        <v>2.65</v>
      </c>
      <c r="R52" s="176">
        <v>5.93</v>
      </c>
      <c r="S52" s="176">
        <v>3.27</v>
      </c>
      <c r="T52" s="176">
        <v>0</v>
      </c>
      <c r="U52" s="176">
        <v>9.3000000000000007</v>
      </c>
      <c r="V52" s="176">
        <v>3.62</v>
      </c>
      <c r="W52" s="176">
        <v>6.26</v>
      </c>
      <c r="X52" s="176">
        <v>20.04</v>
      </c>
      <c r="Y52" s="176">
        <v>0</v>
      </c>
      <c r="Z52" s="176">
        <v>37.76</v>
      </c>
      <c r="AA52" s="176">
        <v>13.84</v>
      </c>
      <c r="AB52" s="176">
        <v>0</v>
      </c>
      <c r="AC52" s="176">
        <v>12.1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5.62</v>
      </c>
      <c r="AJ52" s="176">
        <v>0</v>
      </c>
      <c r="AK52" s="176">
        <v>21.38</v>
      </c>
      <c r="AL52" s="176">
        <v>0</v>
      </c>
      <c r="AM52" s="176">
        <v>0</v>
      </c>
      <c r="AN52" s="176">
        <v>0</v>
      </c>
      <c r="AO52" s="176">
        <v>213.75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9.07</v>
      </c>
      <c r="E53" s="176">
        <v>0</v>
      </c>
      <c r="F53" s="176">
        <v>11.31</v>
      </c>
      <c r="G53" s="176">
        <v>4.96</v>
      </c>
      <c r="H53" s="176">
        <v>0</v>
      </c>
      <c r="I53" s="176">
        <v>0</v>
      </c>
      <c r="J53" s="176">
        <v>20.04</v>
      </c>
      <c r="K53" s="176">
        <v>77.62</v>
      </c>
      <c r="L53" s="176">
        <v>36.86</v>
      </c>
      <c r="M53" s="176">
        <v>0</v>
      </c>
      <c r="N53" s="176">
        <v>0.95</v>
      </c>
      <c r="O53" s="176">
        <v>1.6</v>
      </c>
      <c r="P53" s="176">
        <v>2.2000000000000002</v>
      </c>
      <c r="Q53" s="176">
        <v>2.65</v>
      </c>
      <c r="R53" s="176">
        <v>5.93</v>
      </c>
      <c r="S53" s="176">
        <v>3.27</v>
      </c>
      <c r="T53" s="176">
        <v>0</v>
      </c>
      <c r="U53" s="176">
        <v>9.3000000000000007</v>
      </c>
      <c r="V53" s="176">
        <v>3.62</v>
      </c>
      <c r="W53" s="176">
        <v>5.34</v>
      </c>
      <c r="X53" s="176">
        <v>20.04</v>
      </c>
      <c r="Y53" s="176">
        <v>0</v>
      </c>
      <c r="Z53" s="176">
        <v>37.76</v>
      </c>
      <c r="AA53" s="176">
        <v>13.84</v>
      </c>
      <c r="AB53" s="176">
        <v>0</v>
      </c>
      <c r="AC53" s="176">
        <v>12.1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5.62</v>
      </c>
      <c r="AJ53" s="176">
        <v>0</v>
      </c>
      <c r="AK53" s="176">
        <v>21.38</v>
      </c>
      <c r="AL53" s="176">
        <v>0</v>
      </c>
      <c r="AM53" s="176">
        <v>0</v>
      </c>
      <c r="AN53" s="176">
        <v>0</v>
      </c>
      <c r="AO53" s="176">
        <v>213.75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9.07</v>
      </c>
      <c r="E54" s="176">
        <v>0</v>
      </c>
      <c r="F54" s="176">
        <v>11.31</v>
      </c>
      <c r="G54" s="176">
        <v>4.96</v>
      </c>
      <c r="H54" s="176">
        <v>0</v>
      </c>
      <c r="I54" s="176">
        <v>0</v>
      </c>
      <c r="J54" s="176">
        <v>20.04</v>
      </c>
      <c r="K54" s="176">
        <v>77.62</v>
      </c>
      <c r="L54" s="176">
        <v>36.86</v>
      </c>
      <c r="M54" s="176">
        <v>0</v>
      </c>
      <c r="N54" s="176">
        <v>0.95</v>
      </c>
      <c r="O54" s="176">
        <v>1.6</v>
      </c>
      <c r="P54" s="176">
        <v>2.2000000000000002</v>
      </c>
      <c r="Q54" s="176">
        <v>2.65</v>
      </c>
      <c r="R54" s="176">
        <v>5.93</v>
      </c>
      <c r="S54" s="176">
        <v>3.27</v>
      </c>
      <c r="T54" s="176">
        <v>0</v>
      </c>
      <c r="U54" s="176">
        <v>9.3000000000000007</v>
      </c>
      <c r="V54" s="176">
        <v>3.62</v>
      </c>
      <c r="W54" s="176">
        <v>5.34</v>
      </c>
      <c r="X54" s="176">
        <v>20.04</v>
      </c>
      <c r="Y54" s="176">
        <v>0</v>
      </c>
      <c r="Z54" s="176">
        <v>37.76</v>
      </c>
      <c r="AA54" s="176">
        <v>13.84</v>
      </c>
      <c r="AB54" s="176">
        <v>0</v>
      </c>
      <c r="AC54" s="176">
        <v>12.1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5.62</v>
      </c>
      <c r="AJ54" s="176">
        <v>0</v>
      </c>
      <c r="AK54" s="176">
        <v>21.38</v>
      </c>
      <c r="AL54" s="176">
        <v>0</v>
      </c>
      <c r="AM54" s="176">
        <v>0</v>
      </c>
      <c r="AN54" s="176">
        <v>0</v>
      </c>
      <c r="AO54" s="176">
        <v>213.75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9.07</v>
      </c>
      <c r="E55" s="176">
        <v>0</v>
      </c>
      <c r="F55" s="176">
        <v>11.31</v>
      </c>
      <c r="G55" s="176">
        <v>4.96</v>
      </c>
      <c r="H55" s="176">
        <v>0</v>
      </c>
      <c r="I55" s="176">
        <v>0</v>
      </c>
      <c r="J55" s="176">
        <v>20.04</v>
      </c>
      <c r="K55" s="176">
        <v>77.62</v>
      </c>
      <c r="L55" s="176">
        <v>36.86</v>
      </c>
      <c r="M55" s="176">
        <v>0</v>
      </c>
      <c r="N55" s="176">
        <v>0.95</v>
      </c>
      <c r="O55" s="176">
        <v>1.6</v>
      </c>
      <c r="P55" s="176">
        <v>2.2000000000000002</v>
      </c>
      <c r="Q55" s="176">
        <v>2.65</v>
      </c>
      <c r="R55" s="176">
        <v>5.93</v>
      </c>
      <c r="S55" s="176">
        <v>3.27</v>
      </c>
      <c r="T55" s="176">
        <v>0</v>
      </c>
      <c r="U55" s="176">
        <v>9.3000000000000007</v>
      </c>
      <c r="V55" s="176">
        <v>3.62</v>
      </c>
      <c r="W55" s="176">
        <v>5.34</v>
      </c>
      <c r="X55" s="176">
        <v>20.04</v>
      </c>
      <c r="Y55" s="176">
        <v>0</v>
      </c>
      <c r="Z55" s="176">
        <v>37.76</v>
      </c>
      <c r="AA55" s="176">
        <v>13.84</v>
      </c>
      <c r="AB55" s="176">
        <v>0</v>
      </c>
      <c r="AC55" s="176">
        <v>12.1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5.62</v>
      </c>
      <c r="AJ55" s="176">
        <v>0</v>
      </c>
      <c r="AK55" s="176">
        <v>21.38</v>
      </c>
      <c r="AL55" s="176">
        <v>0</v>
      </c>
      <c r="AM55" s="176">
        <v>0</v>
      </c>
      <c r="AN55" s="176">
        <v>0</v>
      </c>
      <c r="AO55" s="176">
        <v>213.75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9.07</v>
      </c>
      <c r="E56" s="176">
        <v>0</v>
      </c>
      <c r="F56" s="176">
        <v>11.31</v>
      </c>
      <c r="G56" s="176">
        <v>4.96</v>
      </c>
      <c r="H56" s="176">
        <v>0</v>
      </c>
      <c r="I56" s="176">
        <v>0</v>
      </c>
      <c r="J56" s="176">
        <v>20.04</v>
      </c>
      <c r="K56" s="176">
        <v>77.62</v>
      </c>
      <c r="L56" s="176">
        <v>36.86</v>
      </c>
      <c r="M56" s="176">
        <v>0</v>
      </c>
      <c r="N56" s="176">
        <v>0.95</v>
      </c>
      <c r="O56" s="176">
        <v>1.6</v>
      </c>
      <c r="P56" s="176">
        <v>2.2000000000000002</v>
      </c>
      <c r="Q56" s="176">
        <v>2.65</v>
      </c>
      <c r="R56" s="176">
        <v>5.93</v>
      </c>
      <c r="S56" s="176">
        <v>3.27</v>
      </c>
      <c r="T56" s="176">
        <v>0</v>
      </c>
      <c r="U56" s="176">
        <v>9.3000000000000007</v>
      </c>
      <c r="V56" s="176">
        <v>3.62</v>
      </c>
      <c r="W56" s="176">
        <v>5.34</v>
      </c>
      <c r="X56" s="176">
        <v>20.04</v>
      </c>
      <c r="Y56" s="176">
        <v>0</v>
      </c>
      <c r="Z56" s="176">
        <v>37.76</v>
      </c>
      <c r="AA56" s="176">
        <v>13.84</v>
      </c>
      <c r="AB56" s="176">
        <v>0</v>
      </c>
      <c r="AC56" s="176">
        <v>12.1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5.62</v>
      </c>
      <c r="AJ56" s="176">
        <v>0</v>
      </c>
      <c r="AK56" s="176">
        <v>21.38</v>
      </c>
      <c r="AL56" s="176">
        <v>0</v>
      </c>
      <c r="AM56" s="176">
        <v>0</v>
      </c>
      <c r="AN56" s="176">
        <v>0</v>
      </c>
      <c r="AO56" s="176">
        <v>213.75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9.07</v>
      </c>
      <c r="E57" s="176">
        <v>0</v>
      </c>
      <c r="F57" s="176">
        <v>11.31</v>
      </c>
      <c r="G57" s="176">
        <v>4.96</v>
      </c>
      <c r="H57" s="176">
        <v>0</v>
      </c>
      <c r="I57" s="176">
        <v>0</v>
      </c>
      <c r="J57" s="176">
        <v>20.04</v>
      </c>
      <c r="K57" s="176">
        <v>83.03</v>
      </c>
      <c r="L57" s="176">
        <v>36.64</v>
      </c>
      <c r="M57" s="176">
        <v>0</v>
      </c>
      <c r="N57" s="176">
        <v>0.95</v>
      </c>
      <c r="O57" s="176">
        <v>1.6</v>
      </c>
      <c r="P57" s="176">
        <v>2.2000000000000002</v>
      </c>
      <c r="Q57" s="176">
        <v>2.65</v>
      </c>
      <c r="R57" s="176">
        <v>6.09</v>
      </c>
      <c r="S57" s="176">
        <v>3.26</v>
      </c>
      <c r="T57" s="176">
        <v>0</v>
      </c>
      <c r="U57" s="176">
        <v>9.3000000000000007</v>
      </c>
      <c r="V57" s="176">
        <v>3.62</v>
      </c>
      <c r="W57" s="176">
        <v>5.58</v>
      </c>
      <c r="X57" s="176">
        <v>20.04</v>
      </c>
      <c r="Y57" s="176">
        <v>0</v>
      </c>
      <c r="Z57" s="176">
        <v>38.54</v>
      </c>
      <c r="AA57" s="176">
        <v>13.41</v>
      </c>
      <c r="AB57" s="176">
        <v>0</v>
      </c>
      <c r="AC57" s="176">
        <v>12.1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5.62</v>
      </c>
      <c r="AJ57" s="176">
        <v>0</v>
      </c>
      <c r="AK57" s="176">
        <v>21.38</v>
      </c>
      <c r="AL57" s="176">
        <v>0</v>
      </c>
      <c r="AM57" s="176">
        <v>0</v>
      </c>
      <c r="AN57" s="176">
        <v>0</v>
      </c>
      <c r="AO57" s="176">
        <v>213.75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9.07</v>
      </c>
      <c r="E58" s="176">
        <v>0</v>
      </c>
      <c r="F58" s="176">
        <v>11.31</v>
      </c>
      <c r="G58" s="176">
        <v>4.96</v>
      </c>
      <c r="H58" s="176">
        <v>0</v>
      </c>
      <c r="I58" s="176">
        <v>0</v>
      </c>
      <c r="J58" s="176">
        <v>20.04</v>
      </c>
      <c r="K58" s="176">
        <v>83.03</v>
      </c>
      <c r="L58" s="176">
        <v>36.64</v>
      </c>
      <c r="M58" s="176">
        <v>0</v>
      </c>
      <c r="N58" s="176">
        <v>0.95</v>
      </c>
      <c r="O58" s="176">
        <v>1.6</v>
      </c>
      <c r="P58" s="176">
        <v>2.2000000000000002</v>
      </c>
      <c r="Q58" s="176">
        <v>2.65</v>
      </c>
      <c r="R58" s="176">
        <v>5.93</v>
      </c>
      <c r="S58" s="176">
        <v>3.26</v>
      </c>
      <c r="T58" s="176">
        <v>0</v>
      </c>
      <c r="U58" s="176">
        <v>9.3000000000000007</v>
      </c>
      <c r="V58" s="176">
        <v>3.62</v>
      </c>
      <c r="W58" s="176">
        <v>5.58</v>
      </c>
      <c r="X58" s="176">
        <v>20.04</v>
      </c>
      <c r="Y58" s="176">
        <v>0</v>
      </c>
      <c r="Z58" s="176">
        <v>2.25</v>
      </c>
      <c r="AA58" s="176">
        <v>13.51</v>
      </c>
      <c r="AB58" s="176">
        <v>0</v>
      </c>
      <c r="AC58" s="176">
        <v>12.1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5.62</v>
      </c>
      <c r="AJ58" s="176">
        <v>0</v>
      </c>
      <c r="AK58" s="176">
        <v>21.38</v>
      </c>
      <c r="AL58" s="176">
        <v>0</v>
      </c>
      <c r="AM58" s="176">
        <v>0</v>
      </c>
      <c r="AN58" s="176">
        <v>0</v>
      </c>
      <c r="AO58" s="176">
        <v>213.75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9.07</v>
      </c>
      <c r="E59" s="176">
        <v>0</v>
      </c>
      <c r="F59" s="176">
        <v>11.31</v>
      </c>
      <c r="G59" s="176">
        <v>4.96</v>
      </c>
      <c r="H59" s="176">
        <v>0</v>
      </c>
      <c r="I59" s="176">
        <v>0</v>
      </c>
      <c r="J59" s="176">
        <v>20.04</v>
      </c>
      <c r="K59" s="176">
        <v>83.03</v>
      </c>
      <c r="L59" s="176">
        <v>40.35</v>
      </c>
      <c r="M59" s="176">
        <v>0</v>
      </c>
      <c r="N59" s="176">
        <v>0.95</v>
      </c>
      <c r="O59" s="176">
        <v>1.6</v>
      </c>
      <c r="P59" s="176">
        <v>2.2000000000000002</v>
      </c>
      <c r="Q59" s="176">
        <v>3.18</v>
      </c>
      <c r="R59" s="176">
        <v>5.93</v>
      </c>
      <c r="S59" s="176">
        <v>3.31</v>
      </c>
      <c r="T59" s="176">
        <v>0</v>
      </c>
      <c r="U59" s="176">
        <v>9.3000000000000007</v>
      </c>
      <c r="V59" s="176">
        <v>3.62</v>
      </c>
      <c r="W59" s="176">
        <v>6.91</v>
      </c>
      <c r="X59" s="176">
        <v>13.23</v>
      </c>
      <c r="Y59" s="176">
        <v>0</v>
      </c>
      <c r="Z59" s="176">
        <v>2.25</v>
      </c>
      <c r="AA59" s="176">
        <v>0.73</v>
      </c>
      <c r="AB59" s="176">
        <v>0</v>
      </c>
      <c r="AC59" s="176">
        <v>12.1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5.62</v>
      </c>
      <c r="AJ59" s="176">
        <v>0</v>
      </c>
      <c r="AK59" s="176">
        <v>21.38</v>
      </c>
      <c r="AL59" s="176">
        <v>0</v>
      </c>
      <c r="AM59" s="176">
        <v>0</v>
      </c>
      <c r="AN59" s="176">
        <v>0</v>
      </c>
      <c r="AO59" s="176">
        <v>213.75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9.07</v>
      </c>
      <c r="E60" s="176">
        <v>0</v>
      </c>
      <c r="F60" s="176">
        <v>11.31</v>
      </c>
      <c r="G60" s="176">
        <v>4.96</v>
      </c>
      <c r="H60" s="176">
        <v>0</v>
      </c>
      <c r="I60" s="176">
        <v>0</v>
      </c>
      <c r="J60" s="176">
        <v>20.04</v>
      </c>
      <c r="K60" s="176">
        <v>83.03</v>
      </c>
      <c r="L60" s="176">
        <v>46.56</v>
      </c>
      <c r="M60" s="176">
        <v>0</v>
      </c>
      <c r="N60" s="176">
        <v>0.95</v>
      </c>
      <c r="O60" s="176">
        <v>1.6</v>
      </c>
      <c r="P60" s="176">
        <v>2.2000000000000002</v>
      </c>
      <c r="Q60" s="176">
        <v>3.19</v>
      </c>
      <c r="R60" s="176">
        <v>6.77</v>
      </c>
      <c r="S60" s="176">
        <v>3.62</v>
      </c>
      <c r="T60" s="176">
        <v>0</v>
      </c>
      <c r="U60" s="176">
        <v>9.3000000000000007</v>
      </c>
      <c r="V60" s="176">
        <v>3.62</v>
      </c>
      <c r="W60" s="176">
        <v>5.65</v>
      </c>
      <c r="X60" s="176">
        <v>2.77</v>
      </c>
      <c r="Y60" s="176">
        <v>0</v>
      </c>
      <c r="Z60" s="176">
        <v>2.25</v>
      </c>
      <c r="AA60" s="176">
        <v>0.73</v>
      </c>
      <c r="AB60" s="176">
        <v>0</v>
      </c>
      <c r="AC60" s="176">
        <v>12.1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5.62</v>
      </c>
      <c r="AJ60" s="176">
        <v>0</v>
      </c>
      <c r="AK60" s="176">
        <v>21.38</v>
      </c>
      <c r="AL60" s="176">
        <v>0</v>
      </c>
      <c r="AM60" s="176">
        <v>0</v>
      </c>
      <c r="AN60" s="176">
        <v>0</v>
      </c>
      <c r="AO60" s="176">
        <v>213.75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9.07</v>
      </c>
      <c r="E61" s="176">
        <v>0</v>
      </c>
      <c r="F61" s="176">
        <v>11.31</v>
      </c>
      <c r="G61" s="176">
        <v>4.96</v>
      </c>
      <c r="H61" s="176">
        <v>0</v>
      </c>
      <c r="I61" s="176">
        <v>0</v>
      </c>
      <c r="J61" s="176">
        <v>20.04</v>
      </c>
      <c r="K61" s="176">
        <v>83.03</v>
      </c>
      <c r="L61" s="176">
        <v>46.81</v>
      </c>
      <c r="M61" s="176">
        <v>0</v>
      </c>
      <c r="N61" s="176">
        <v>0.95</v>
      </c>
      <c r="O61" s="176">
        <v>1.6</v>
      </c>
      <c r="P61" s="176">
        <v>2.2000000000000002</v>
      </c>
      <c r="Q61" s="176">
        <v>3.6</v>
      </c>
      <c r="R61" s="176">
        <v>5.93</v>
      </c>
      <c r="S61" s="176">
        <v>3.71</v>
      </c>
      <c r="T61" s="176">
        <v>0</v>
      </c>
      <c r="U61" s="176">
        <v>9.3000000000000007</v>
      </c>
      <c r="V61" s="176">
        <v>3.62</v>
      </c>
      <c r="W61" s="176">
        <v>5.57</v>
      </c>
      <c r="X61" s="176">
        <v>1.19</v>
      </c>
      <c r="Y61" s="176">
        <v>0</v>
      </c>
      <c r="Z61" s="176">
        <v>37.76</v>
      </c>
      <c r="AA61" s="176">
        <v>13.23</v>
      </c>
      <c r="AB61" s="176">
        <v>0</v>
      </c>
      <c r="AC61" s="176">
        <v>12.1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5.62</v>
      </c>
      <c r="AJ61" s="176">
        <v>0</v>
      </c>
      <c r="AK61" s="176">
        <v>23.33</v>
      </c>
      <c r="AL61" s="176">
        <v>0</v>
      </c>
      <c r="AM61" s="176">
        <v>0</v>
      </c>
      <c r="AN61" s="176">
        <v>0</v>
      </c>
      <c r="AO61" s="176">
        <v>213.75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9.07</v>
      </c>
      <c r="E62" s="176">
        <v>0</v>
      </c>
      <c r="F62" s="176">
        <v>11.31</v>
      </c>
      <c r="G62" s="176">
        <v>4.96</v>
      </c>
      <c r="H62" s="176">
        <v>0</v>
      </c>
      <c r="I62" s="176">
        <v>0</v>
      </c>
      <c r="J62" s="176">
        <v>20.04</v>
      </c>
      <c r="K62" s="176">
        <v>83.03</v>
      </c>
      <c r="L62" s="176">
        <v>46.81</v>
      </c>
      <c r="M62" s="176">
        <v>0</v>
      </c>
      <c r="N62" s="176">
        <v>0.95</v>
      </c>
      <c r="O62" s="176">
        <v>1.6</v>
      </c>
      <c r="P62" s="176">
        <v>2.2000000000000002</v>
      </c>
      <c r="Q62" s="176">
        <v>3.6</v>
      </c>
      <c r="R62" s="176">
        <v>5.93</v>
      </c>
      <c r="S62" s="176">
        <v>3.71</v>
      </c>
      <c r="T62" s="176">
        <v>0</v>
      </c>
      <c r="U62" s="176">
        <v>9.3000000000000007</v>
      </c>
      <c r="V62" s="176">
        <v>3.62</v>
      </c>
      <c r="W62" s="176">
        <v>5.57</v>
      </c>
      <c r="X62" s="176">
        <v>1.19</v>
      </c>
      <c r="Y62" s="176">
        <v>0</v>
      </c>
      <c r="Z62" s="176">
        <v>37.76</v>
      </c>
      <c r="AA62" s="176">
        <v>13.23</v>
      </c>
      <c r="AB62" s="176">
        <v>0</v>
      </c>
      <c r="AC62" s="176">
        <v>12.1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5.62</v>
      </c>
      <c r="AJ62" s="176">
        <v>0</v>
      </c>
      <c r="AK62" s="176">
        <v>23.33</v>
      </c>
      <c r="AL62" s="176">
        <v>0</v>
      </c>
      <c r="AM62" s="176">
        <v>0</v>
      </c>
      <c r="AN62" s="176">
        <v>0</v>
      </c>
      <c r="AO62" s="176">
        <v>213.75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9.07</v>
      </c>
      <c r="E63" s="176">
        <v>0</v>
      </c>
      <c r="F63" s="176">
        <v>11.31</v>
      </c>
      <c r="G63" s="176">
        <v>4.96</v>
      </c>
      <c r="H63" s="176">
        <v>0</v>
      </c>
      <c r="I63" s="176">
        <v>0</v>
      </c>
      <c r="J63" s="176">
        <v>20.04</v>
      </c>
      <c r="K63" s="176">
        <v>83.03</v>
      </c>
      <c r="L63" s="176">
        <v>46.81</v>
      </c>
      <c r="M63" s="176">
        <v>0</v>
      </c>
      <c r="N63" s="176">
        <v>0.95</v>
      </c>
      <c r="O63" s="176">
        <v>1.6</v>
      </c>
      <c r="P63" s="176">
        <v>2.2000000000000002</v>
      </c>
      <c r="Q63" s="176">
        <v>3.6</v>
      </c>
      <c r="R63" s="176">
        <v>5.93</v>
      </c>
      <c r="S63" s="176">
        <v>3.71</v>
      </c>
      <c r="T63" s="176">
        <v>0</v>
      </c>
      <c r="U63" s="176">
        <v>9.3000000000000007</v>
      </c>
      <c r="V63" s="176">
        <v>3.62</v>
      </c>
      <c r="W63" s="176">
        <v>5.57</v>
      </c>
      <c r="X63" s="176">
        <v>1.19</v>
      </c>
      <c r="Y63" s="176">
        <v>0</v>
      </c>
      <c r="Z63" s="176">
        <v>37.76</v>
      </c>
      <c r="AA63" s="176">
        <v>13.23</v>
      </c>
      <c r="AB63" s="176">
        <v>0</v>
      </c>
      <c r="AC63" s="176">
        <v>12.1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5.62</v>
      </c>
      <c r="AJ63" s="176">
        <v>0</v>
      </c>
      <c r="AK63" s="176">
        <v>23.33</v>
      </c>
      <c r="AL63" s="176">
        <v>0</v>
      </c>
      <c r="AM63" s="176">
        <v>0</v>
      </c>
      <c r="AN63" s="176">
        <v>0</v>
      </c>
      <c r="AO63" s="176">
        <v>213.75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9.07</v>
      </c>
      <c r="E64" s="176">
        <v>0</v>
      </c>
      <c r="F64" s="176">
        <v>11.31</v>
      </c>
      <c r="G64" s="176">
        <v>4.96</v>
      </c>
      <c r="H64" s="176">
        <v>0</v>
      </c>
      <c r="I64" s="176">
        <v>0</v>
      </c>
      <c r="J64" s="176">
        <v>20.04</v>
      </c>
      <c r="K64" s="176">
        <v>83.03</v>
      </c>
      <c r="L64" s="176">
        <v>46.81</v>
      </c>
      <c r="M64" s="176">
        <v>0</v>
      </c>
      <c r="N64" s="176">
        <v>0.95</v>
      </c>
      <c r="O64" s="176">
        <v>1.6</v>
      </c>
      <c r="P64" s="176">
        <v>2.2000000000000002</v>
      </c>
      <c r="Q64" s="176">
        <v>3.6</v>
      </c>
      <c r="R64" s="176">
        <v>5.93</v>
      </c>
      <c r="S64" s="176">
        <v>3.71</v>
      </c>
      <c r="T64" s="176">
        <v>0</v>
      </c>
      <c r="U64" s="176">
        <v>9.3000000000000007</v>
      </c>
      <c r="V64" s="176">
        <v>3.62</v>
      </c>
      <c r="W64" s="176">
        <v>5.57</v>
      </c>
      <c r="X64" s="176">
        <v>1.19</v>
      </c>
      <c r="Y64" s="176">
        <v>0</v>
      </c>
      <c r="Z64" s="176">
        <v>37.76</v>
      </c>
      <c r="AA64" s="176">
        <v>13.23</v>
      </c>
      <c r="AB64" s="176">
        <v>0</v>
      </c>
      <c r="AC64" s="176">
        <v>12.1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5.62</v>
      </c>
      <c r="AJ64" s="176">
        <v>0</v>
      </c>
      <c r="AK64" s="176">
        <v>23.33</v>
      </c>
      <c r="AL64" s="176">
        <v>0</v>
      </c>
      <c r="AM64" s="176">
        <v>0</v>
      </c>
      <c r="AN64" s="176">
        <v>0</v>
      </c>
      <c r="AO64" s="176">
        <v>213.75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9.07</v>
      </c>
      <c r="E65" s="176">
        <v>0</v>
      </c>
      <c r="F65" s="176">
        <v>11.31</v>
      </c>
      <c r="G65" s="176">
        <v>4.96</v>
      </c>
      <c r="H65" s="176">
        <v>0</v>
      </c>
      <c r="I65" s="176">
        <v>0</v>
      </c>
      <c r="J65" s="176">
        <v>20.04</v>
      </c>
      <c r="K65" s="176">
        <v>83.03</v>
      </c>
      <c r="L65" s="176">
        <v>46.31</v>
      </c>
      <c r="M65" s="176">
        <v>0</v>
      </c>
      <c r="N65" s="176">
        <v>0.95</v>
      </c>
      <c r="O65" s="176">
        <v>1.6</v>
      </c>
      <c r="P65" s="176">
        <v>2.2000000000000002</v>
      </c>
      <c r="Q65" s="176">
        <v>1.9</v>
      </c>
      <c r="R65" s="176">
        <v>5.91</v>
      </c>
      <c r="S65" s="176">
        <v>3.62</v>
      </c>
      <c r="T65" s="176">
        <v>0</v>
      </c>
      <c r="U65" s="176">
        <v>9.3000000000000007</v>
      </c>
      <c r="V65" s="176">
        <v>4.24</v>
      </c>
      <c r="W65" s="176">
        <v>5.57</v>
      </c>
      <c r="X65" s="176">
        <v>1.19</v>
      </c>
      <c r="Y65" s="176">
        <v>0</v>
      </c>
      <c r="Z65" s="176">
        <v>37.76</v>
      </c>
      <c r="AA65" s="176">
        <v>13.23</v>
      </c>
      <c r="AB65" s="176">
        <v>0</v>
      </c>
      <c r="AC65" s="176">
        <v>12.1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5.62</v>
      </c>
      <c r="AJ65" s="176">
        <v>0</v>
      </c>
      <c r="AK65" s="176">
        <v>23.33</v>
      </c>
      <c r="AL65" s="176">
        <v>0</v>
      </c>
      <c r="AM65" s="176">
        <v>0</v>
      </c>
      <c r="AN65" s="176">
        <v>0</v>
      </c>
      <c r="AO65" s="176">
        <v>213.75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9.07</v>
      </c>
      <c r="E66" s="176">
        <v>0</v>
      </c>
      <c r="F66" s="176">
        <v>11.31</v>
      </c>
      <c r="G66" s="176">
        <v>4.96</v>
      </c>
      <c r="H66" s="176">
        <v>0</v>
      </c>
      <c r="I66" s="176">
        <v>0</v>
      </c>
      <c r="J66" s="176">
        <v>20.04</v>
      </c>
      <c r="K66" s="176">
        <v>83.03</v>
      </c>
      <c r="L66" s="176">
        <v>46.31</v>
      </c>
      <c r="M66" s="176">
        <v>0</v>
      </c>
      <c r="N66" s="176">
        <v>0.95</v>
      </c>
      <c r="O66" s="176">
        <v>1.6</v>
      </c>
      <c r="P66" s="176">
        <v>2.2000000000000002</v>
      </c>
      <c r="Q66" s="176">
        <v>1.9</v>
      </c>
      <c r="R66" s="176">
        <v>5.93</v>
      </c>
      <c r="S66" s="176">
        <v>3.62</v>
      </c>
      <c r="T66" s="176">
        <v>0</v>
      </c>
      <c r="U66" s="176">
        <v>9.3000000000000007</v>
      </c>
      <c r="V66" s="176">
        <v>4.41</v>
      </c>
      <c r="W66" s="176">
        <v>5.57</v>
      </c>
      <c r="X66" s="176">
        <v>1.19</v>
      </c>
      <c r="Y66" s="176">
        <v>0</v>
      </c>
      <c r="Z66" s="176">
        <v>37.76</v>
      </c>
      <c r="AA66" s="176">
        <v>13.23</v>
      </c>
      <c r="AB66" s="176">
        <v>0</v>
      </c>
      <c r="AC66" s="176">
        <v>12.22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5.62</v>
      </c>
      <c r="AJ66" s="176">
        <v>0</v>
      </c>
      <c r="AK66" s="176">
        <v>23.33</v>
      </c>
      <c r="AL66" s="176">
        <v>0</v>
      </c>
      <c r="AM66" s="176">
        <v>0</v>
      </c>
      <c r="AN66" s="176">
        <v>0</v>
      </c>
      <c r="AO66" s="176">
        <v>213.75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9.07</v>
      </c>
      <c r="E67" s="176">
        <v>0</v>
      </c>
      <c r="F67" s="176">
        <v>11.31</v>
      </c>
      <c r="G67" s="176">
        <v>4.96</v>
      </c>
      <c r="H67" s="176">
        <v>0</v>
      </c>
      <c r="I67" s="176">
        <v>0</v>
      </c>
      <c r="J67" s="176">
        <v>20.04</v>
      </c>
      <c r="K67" s="176">
        <v>83.03</v>
      </c>
      <c r="L67" s="176">
        <v>44.81</v>
      </c>
      <c r="M67" s="176">
        <v>0</v>
      </c>
      <c r="N67" s="176">
        <v>0.95</v>
      </c>
      <c r="O67" s="176">
        <v>1.6</v>
      </c>
      <c r="P67" s="176">
        <v>2.2000000000000002</v>
      </c>
      <c r="Q67" s="176">
        <v>1.54</v>
      </c>
      <c r="R67" s="176">
        <v>5.93</v>
      </c>
      <c r="S67" s="176">
        <v>3.48</v>
      </c>
      <c r="T67" s="176">
        <v>0</v>
      </c>
      <c r="U67" s="176">
        <v>9.3000000000000007</v>
      </c>
      <c r="V67" s="176">
        <v>4.41</v>
      </c>
      <c r="W67" s="176">
        <v>5.57</v>
      </c>
      <c r="X67" s="176">
        <v>1.19</v>
      </c>
      <c r="Y67" s="176">
        <v>0</v>
      </c>
      <c r="Z67" s="176">
        <v>37.76</v>
      </c>
      <c r="AA67" s="176">
        <v>13.23</v>
      </c>
      <c r="AB67" s="176">
        <v>0</v>
      </c>
      <c r="AC67" s="176">
        <v>12.22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5.62</v>
      </c>
      <c r="AJ67" s="176">
        <v>0</v>
      </c>
      <c r="AK67" s="176">
        <v>23.33</v>
      </c>
      <c r="AL67" s="176">
        <v>0</v>
      </c>
      <c r="AM67" s="176">
        <v>0</v>
      </c>
      <c r="AN67" s="176">
        <v>0</v>
      </c>
      <c r="AO67" s="176">
        <v>213.75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9.07</v>
      </c>
      <c r="E68" s="176">
        <v>0</v>
      </c>
      <c r="F68" s="176">
        <v>11.31</v>
      </c>
      <c r="G68" s="176">
        <v>4.96</v>
      </c>
      <c r="H68" s="176">
        <v>0</v>
      </c>
      <c r="I68" s="176">
        <v>0</v>
      </c>
      <c r="J68" s="176">
        <v>20.04</v>
      </c>
      <c r="K68" s="176">
        <v>83.03</v>
      </c>
      <c r="L68" s="176">
        <v>44.81</v>
      </c>
      <c r="M68" s="176">
        <v>0</v>
      </c>
      <c r="N68" s="176">
        <v>0.95</v>
      </c>
      <c r="O68" s="176">
        <v>1.6</v>
      </c>
      <c r="P68" s="176">
        <v>2.2000000000000002</v>
      </c>
      <c r="Q68" s="176">
        <v>1.54</v>
      </c>
      <c r="R68" s="176">
        <v>5.93</v>
      </c>
      <c r="S68" s="176">
        <v>3.48</v>
      </c>
      <c r="T68" s="176">
        <v>0</v>
      </c>
      <c r="U68" s="176">
        <v>9.3000000000000007</v>
      </c>
      <c r="V68" s="176">
        <v>4.41</v>
      </c>
      <c r="W68" s="176">
        <v>5.57</v>
      </c>
      <c r="X68" s="176">
        <v>1.19</v>
      </c>
      <c r="Y68" s="176">
        <v>0</v>
      </c>
      <c r="Z68" s="176">
        <v>37.76</v>
      </c>
      <c r="AA68" s="176">
        <v>13.23</v>
      </c>
      <c r="AB68" s="176">
        <v>0</v>
      </c>
      <c r="AC68" s="176">
        <v>12.1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5.62</v>
      </c>
      <c r="AJ68" s="176">
        <v>0</v>
      </c>
      <c r="AK68" s="176">
        <v>23.33</v>
      </c>
      <c r="AL68" s="176">
        <v>0</v>
      </c>
      <c r="AM68" s="176">
        <v>0</v>
      </c>
      <c r="AN68" s="176">
        <v>0</v>
      </c>
      <c r="AO68" s="176">
        <v>213.75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9.07</v>
      </c>
      <c r="E69" s="176">
        <v>0</v>
      </c>
      <c r="F69" s="176">
        <v>11.31</v>
      </c>
      <c r="G69" s="176">
        <v>4.96</v>
      </c>
      <c r="H69" s="176">
        <v>0</v>
      </c>
      <c r="I69" s="176">
        <v>0</v>
      </c>
      <c r="J69" s="176">
        <v>20.04</v>
      </c>
      <c r="K69" s="176">
        <v>83.03</v>
      </c>
      <c r="L69" s="176">
        <v>45.58</v>
      </c>
      <c r="M69" s="176">
        <v>0</v>
      </c>
      <c r="N69" s="176">
        <v>0.95</v>
      </c>
      <c r="O69" s="176">
        <v>1.6</v>
      </c>
      <c r="P69" s="176">
        <v>2.2000000000000002</v>
      </c>
      <c r="Q69" s="176">
        <v>1.54</v>
      </c>
      <c r="R69" s="176">
        <v>5.77</v>
      </c>
      <c r="S69" s="176">
        <v>3.48</v>
      </c>
      <c r="T69" s="176">
        <v>0</v>
      </c>
      <c r="U69" s="176">
        <v>9.3000000000000007</v>
      </c>
      <c r="V69" s="176">
        <v>4.7699999999999996</v>
      </c>
      <c r="W69" s="176">
        <v>5.57</v>
      </c>
      <c r="X69" s="176">
        <v>1.19</v>
      </c>
      <c r="Y69" s="176">
        <v>0</v>
      </c>
      <c r="Z69" s="176">
        <v>37.76</v>
      </c>
      <c r="AA69" s="176">
        <v>13.23</v>
      </c>
      <c r="AB69" s="176">
        <v>0</v>
      </c>
      <c r="AC69" s="176">
        <v>12.1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5.62</v>
      </c>
      <c r="AJ69" s="176">
        <v>0</v>
      </c>
      <c r="AK69" s="176">
        <v>23.33</v>
      </c>
      <c r="AL69" s="176">
        <v>0</v>
      </c>
      <c r="AM69" s="176">
        <v>0</v>
      </c>
      <c r="AN69" s="176">
        <v>0</v>
      </c>
      <c r="AO69" s="176">
        <v>213.75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9.07</v>
      </c>
      <c r="E70" s="176">
        <v>0</v>
      </c>
      <c r="F70" s="176">
        <v>11.31</v>
      </c>
      <c r="G70" s="176">
        <v>4.96</v>
      </c>
      <c r="H70" s="176">
        <v>0</v>
      </c>
      <c r="I70" s="176">
        <v>0</v>
      </c>
      <c r="J70" s="176">
        <v>20.04</v>
      </c>
      <c r="K70" s="176">
        <v>83.03</v>
      </c>
      <c r="L70" s="176">
        <v>45.58</v>
      </c>
      <c r="M70" s="176">
        <v>0</v>
      </c>
      <c r="N70" s="176">
        <v>0.95</v>
      </c>
      <c r="O70" s="176">
        <v>1.6</v>
      </c>
      <c r="P70" s="176">
        <v>2.2000000000000002</v>
      </c>
      <c r="Q70" s="176">
        <v>1.54</v>
      </c>
      <c r="R70" s="176">
        <v>5.77</v>
      </c>
      <c r="S70" s="176">
        <v>3.48</v>
      </c>
      <c r="T70" s="176">
        <v>0</v>
      </c>
      <c r="U70" s="176">
        <v>9.3000000000000007</v>
      </c>
      <c r="V70" s="176">
        <v>4.7699999999999996</v>
      </c>
      <c r="W70" s="176">
        <v>5.57</v>
      </c>
      <c r="X70" s="176">
        <v>1.19</v>
      </c>
      <c r="Y70" s="176">
        <v>0</v>
      </c>
      <c r="Z70" s="176">
        <v>37.76</v>
      </c>
      <c r="AA70" s="176">
        <v>13.23</v>
      </c>
      <c r="AB70" s="176">
        <v>0</v>
      </c>
      <c r="AC70" s="176">
        <v>12.1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5.62</v>
      </c>
      <c r="AJ70" s="176">
        <v>0</v>
      </c>
      <c r="AK70" s="176">
        <v>23.33</v>
      </c>
      <c r="AL70" s="176">
        <v>0</v>
      </c>
      <c r="AM70" s="176">
        <v>0</v>
      </c>
      <c r="AN70" s="176">
        <v>0</v>
      </c>
      <c r="AO70" s="176">
        <v>213.75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9.07</v>
      </c>
      <c r="E71" s="176">
        <v>0</v>
      </c>
      <c r="F71" s="176">
        <v>0</v>
      </c>
      <c r="G71" s="176">
        <v>16.27</v>
      </c>
      <c r="H71" s="176">
        <v>0</v>
      </c>
      <c r="I71" s="176">
        <v>0</v>
      </c>
      <c r="J71" s="176">
        <v>20.04</v>
      </c>
      <c r="K71" s="176">
        <v>83.03</v>
      </c>
      <c r="L71" s="176">
        <v>44.82</v>
      </c>
      <c r="M71" s="176">
        <v>0</v>
      </c>
      <c r="N71" s="176">
        <v>0.95</v>
      </c>
      <c r="O71" s="176">
        <v>1.6</v>
      </c>
      <c r="P71" s="176">
        <v>2.2000000000000002</v>
      </c>
      <c r="Q71" s="176">
        <v>1.54</v>
      </c>
      <c r="R71" s="176">
        <v>0.34</v>
      </c>
      <c r="S71" s="176">
        <v>3.48</v>
      </c>
      <c r="T71" s="176">
        <v>0</v>
      </c>
      <c r="U71" s="176">
        <v>9.3000000000000007</v>
      </c>
      <c r="V71" s="176">
        <v>1.43</v>
      </c>
      <c r="W71" s="176">
        <v>0.55000000000000004</v>
      </c>
      <c r="X71" s="176">
        <v>1.19</v>
      </c>
      <c r="Y71" s="176">
        <v>0</v>
      </c>
      <c r="Z71" s="176">
        <v>2.25</v>
      </c>
      <c r="AA71" s="176">
        <v>0.73</v>
      </c>
      <c r="AB71" s="176">
        <v>0</v>
      </c>
      <c r="AC71" s="176">
        <v>12.1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5.62</v>
      </c>
      <c r="AJ71" s="176">
        <v>0</v>
      </c>
      <c r="AK71" s="176">
        <v>23.33</v>
      </c>
      <c r="AL71" s="176">
        <v>0</v>
      </c>
      <c r="AM71" s="176">
        <v>0</v>
      </c>
      <c r="AN71" s="176">
        <v>0</v>
      </c>
      <c r="AO71" s="176">
        <v>213.75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9.07</v>
      </c>
      <c r="E72" s="176">
        <v>0</v>
      </c>
      <c r="F72" s="176">
        <v>0</v>
      </c>
      <c r="G72" s="176">
        <v>16.27</v>
      </c>
      <c r="H72" s="176">
        <v>0</v>
      </c>
      <c r="I72" s="176">
        <v>0</v>
      </c>
      <c r="J72" s="176">
        <v>20.04</v>
      </c>
      <c r="K72" s="176">
        <v>83.03</v>
      </c>
      <c r="L72" s="176">
        <v>44.82</v>
      </c>
      <c r="M72" s="176">
        <v>0</v>
      </c>
      <c r="N72" s="176">
        <v>0.95</v>
      </c>
      <c r="O72" s="176">
        <v>1.6</v>
      </c>
      <c r="P72" s="176">
        <v>2.2000000000000002</v>
      </c>
      <c r="Q72" s="176">
        <v>1.54</v>
      </c>
      <c r="R72" s="176">
        <v>0.34</v>
      </c>
      <c r="S72" s="176">
        <v>3.48</v>
      </c>
      <c r="T72" s="176">
        <v>0</v>
      </c>
      <c r="U72" s="176">
        <v>9.3000000000000007</v>
      </c>
      <c r="V72" s="176">
        <v>1.43</v>
      </c>
      <c r="W72" s="176">
        <v>0.55000000000000004</v>
      </c>
      <c r="X72" s="176">
        <v>1.19</v>
      </c>
      <c r="Y72" s="176">
        <v>0</v>
      </c>
      <c r="Z72" s="176">
        <v>2.25</v>
      </c>
      <c r="AA72" s="176">
        <v>0.73</v>
      </c>
      <c r="AB72" s="176">
        <v>0</v>
      </c>
      <c r="AC72" s="176">
        <v>12.1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5.62</v>
      </c>
      <c r="AJ72" s="176">
        <v>0</v>
      </c>
      <c r="AK72" s="176">
        <v>23.33</v>
      </c>
      <c r="AL72" s="176">
        <v>0</v>
      </c>
      <c r="AM72" s="176">
        <v>0</v>
      </c>
      <c r="AN72" s="176">
        <v>0</v>
      </c>
      <c r="AO72" s="176">
        <v>213.75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9.07</v>
      </c>
      <c r="E73" s="176">
        <v>0</v>
      </c>
      <c r="F73" s="176">
        <v>0</v>
      </c>
      <c r="G73" s="176">
        <v>16.27</v>
      </c>
      <c r="H73" s="176">
        <v>0</v>
      </c>
      <c r="I73" s="176">
        <v>0</v>
      </c>
      <c r="J73" s="176">
        <v>20.04</v>
      </c>
      <c r="K73" s="176">
        <v>83.03</v>
      </c>
      <c r="L73" s="176">
        <v>46.84</v>
      </c>
      <c r="M73" s="176">
        <v>0</v>
      </c>
      <c r="N73" s="176">
        <v>0.95</v>
      </c>
      <c r="O73" s="176">
        <v>1.6</v>
      </c>
      <c r="P73" s="176">
        <v>2.2000000000000002</v>
      </c>
      <c r="Q73" s="176">
        <v>1.54</v>
      </c>
      <c r="R73" s="176">
        <v>0.34</v>
      </c>
      <c r="S73" s="176">
        <v>3.48</v>
      </c>
      <c r="T73" s="176">
        <v>0</v>
      </c>
      <c r="U73" s="176">
        <v>9.3000000000000007</v>
      </c>
      <c r="V73" s="176">
        <v>1.43</v>
      </c>
      <c r="W73" s="176">
        <v>0.55000000000000004</v>
      </c>
      <c r="X73" s="176">
        <v>1.19</v>
      </c>
      <c r="Y73" s="176">
        <v>0</v>
      </c>
      <c r="Z73" s="176">
        <v>2.25</v>
      </c>
      <c r="AA73" s="176">
        <v>0.73</v>
      </c>
      <c r="AB73" s="176">
        <v>0</v>
      </c>
      <c r="AC73" s="176">
        <v>12.1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5.62</v>
      </c>
      <c r="AJ73" s="176">
        <v>0</v>
      </c>
      <c r="AK73" s="176">
        <v>23.33</v>
      </c>
      <c r="AL73" s="176">
        <v>0</v>
      </c>
      <c r="AM73" s="176">
        <v>0</v>
      </c>
      <c r="AN73" s="176">
        <v>0</v>
      </c>
      <c r="AO73" s="176">
        <v>213.75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9.07</v>
      </c>
      <c r="E74" s="176">
        <v>0</v>
      </c>
      <c r="F74" s="176">
        <v>0</v>
      </c>
      <c r="G74" s="176">
        <v>16.27</v>
      </c>
      <c r="H74" s="176">
        <v>0</v>
      </c>
      <c r="I74" s="176">
        <v>0</v>
      </c>
      <c r="J74" s="176">
        <v>20.04</v>
      </c>
      <c r="K74" s="176">
        <v>83.03</v>
      </c>
      <c r="L74" s="176">
        <v>46.84</v>
      </c>
      <c r="M74" s="176">
        <v>0</v>
      </c>
      <c r="N74" s="176">
        <v>0.95</v>
      </c>
      <c r="O74" s="176">
        <v>1.6</v>
      </c>
      <c r="P74" s="176">
        <v>2.2000000000000002</v>
      </c>
      <c r="Q74" s="176">
        <v>1.54</v>
      </c>
      <c r="R74" s="176">
        <v>0.34</v>
      </c>
      <c r="S74" s="176">
        <v>3.48</v>
      </c>
      <c r="T74" s="176">
        <v>0</v>
      </c>
      <c r="U74" s="176">
        <v>9.3000000000000007</v>
      </c>
      <c r="V74" s="176">
        <v>1.43</v>
      </c>
      <c r="W74" s="176">
        <v>0.55000000000000004</v>
      </c>
      <c r="X74" s="176">
        <v>1.19</v>
      </c>
      <c r="Y74" s="176">
        <v>0</v>
      </c>
      <c r="Z74" s="176">
        <v>2.25</v>
      </c>
      <c r="AA74" s="176">
        <v>0.73</v>
      </c>
      <c r="AB74" s="176">
        <v>0</v>
      </c>
      <c r="AC74" s="176">
        <v>12.1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5.62</v>
      </c>
      <c r="AJ74" s="176">
        <v>0</v>
      </c>
      <c r="AK74" s="176">
        <v>23.33</v>
      </c>
      <c r="AL74" s="176">
        <v>0</v>
      </c>
      <c r="AM74" s="176">
        <v>0</v>
      </c>
      <c r="AN74" s="176">
        <v>0</v>
      </c>
      <c r="AO74" s="176">
        <v>213.75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9.07</v>
      </c>
      <c r="E75" s="176">
        <v>0</v>
      </c>
      <c r="F75" s="176">
        <v>0</v>
      </c>
      <c r="G75" s="176">
        <v>16.27</v>
      </c>
      <c r="H75" s="176">
        <v>0</v>
      </c>
      <c r="I75" s="176">
        <v>0</v>
      </c>
      <c r="J75" s="176">
        <v>20.04</v>
      </c>
      <c r="K75" s="176">
        <v>83.03</v>
      </c>
      <c r="L75" s="176">
        <v>44.36</v>
      </c>
      <c r="M75" s="176">
        <v>0</v>
      </c>
      <c r="N75" s="176">
        <v>0.95</v>
      </c>
      <c r="O75" s="176">
        <v>1.6</v>
      </c>
      <c r="P75" s="176">
        <v>2.2000000000000002</v>
      </c>
      <c r="Q75" s="176">
        <v>1.54</v>
      </c>
      <c r="R75" s="176">
        <v>0.34</v>
      </c>
      <c r="S75" s="176">
        <v>3.48</v>
      </c>
      <c r="T75" s="176">
        <v>0</v>
      </c>
      <c r="U75" s="176">
        <v>9.3000000000000007</v>
      </c>
      <c r="V75" s="176">
        <v>1.75</v>
      </c>
      <c r="W75" s="176">
        <v>0.55000000000000004</v>
      </c>
      <c r="X75" s="176">
        <v>1.19</v>
      </c>
      <c r="Y75" s="176">
        <v>0</v>
      </c>
      <c r="Z75" s="176">
        <v>2.25</v>
      </c>
      <c r="AA75" s="176">
        <v>0.73</v>
      </c>
      <c r="AB75" s="176">
        <v>0</v>
      </c>
      <c r="AC75" s="176">
        <v>12.1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5.62</v>
      </c>
      <c r="AJ75" s="176">
        <v>0</v>
      </c>
      <c r="AK75" s="176">
        <v>23.33</v>
      </c>
      <c r="AL75" s="176">
        <v>0</v>
      </c>
      <c r="AM75" s="176">
        <v>0</v>
      </c>
      <c r="AN75" s="176">
        <v>0</v>
      </c>
      <c r="AO75" s="176">
        <v>218.25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9.07</v>
      </c>
      <c r="E76" s="176">
        <v>0</v>
      </c>
      <c r="F76" s="176">
        <v>0</v>
      </c>
      <c r="G76" s="176">
        <v>16.27</v>
      </c>
      <c r="H76" s="176">
        <v>0</v>
      </c>
      <c r="I76" s="176">
        <v>0</v>
      </c>
      <c r="J76" s="176">
        <v>20.04</v>
      </c>
      <c r="K76" s="176">
        <v>83.03</v>
      </c>
      <c r="L76" s="176">
        <v>2.0699999999999998</v>
      </c>
      <c r="M76" s="176">
        <v>0</v>
      </c>
      <c r="N76" s="176">
        <v>0.95</v>
      </c>
      <c r="O76" s="176">
        <v>1.6</v>
      </c>
      <c r="P76" s="176">
        <v>2.2000000000000002</v>
      </c>
      <c r="Q76" s="176">
        <v>1.54</v>
      </c>
      <c r="R76" s="176">
        <v>0.34</v>
      </c>
      <c r="S76" s="176">
        <v>3.48</v>
      </c>
      <c r="T76" s="176">
        <v>0</v>
      </c>
      <c r="U76" s="176">
        <v>9.3000000000000007</v>
      </c>
      <c r="V76" s="176">
        <v>1.75</v>
      </c>
      <c r="W76" s="176">
        <v>0.55000000000000004</v>
      </c>
      <c r="X76" s="176">
        <v>1.19</v>
      </c>
      <c r="Y76" s="176">
        <v>0</v>
      </c>
      <c r="Z76" s="176">
        <v>2.25</v>
      </c>
      <c r="AA76" s="176">
        <v>0.73</v>
      </c>
      <c r="AB76" s="176">
        <v>0</v>
      </c>
      <c r="AC76" s="176">
        <v>12.1</v>
      </c>
      <c r="AD76" s="176">
        <v>0</v>
      </c>
      <c r="AE76" s="176">
        <v>0</v>
      </c>
      <c r="AF76" s="176">
        <v>0</v>
      </c>
      <c r="AG76" s="176">
        <v>-5.32</v>
      </c>
      <c r="AH76" s="176">
        <v>0</v>
      </c>
      <c r="AI76" s="176">
        <v>5.62</v>
      </c>
      <c r="AJ76" s="176">
        <v>0</v>
      </c>
      <c r="AK76" s="176">
        <v>23.33</v>
      </c>
      <c r="AL76" s="176">
        <v>0</v>
      </c>
      <c r="AM76" s="176">
        <v>0</v>
      </c>
      <c r="AN76" s="176">
        <v>0</v>
      </c>
      <c r="AO76" s="176">
        <v>218.25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9.07</v>
      </c>
      <c r="E77" s="176">
        <v>0</v>
      </c>
      <c r="F77" s="176">
        <v>0</v>
      </c>
      <c r="G77" s="176">
        <v>16.27</v>
      </c>
      <c r="H77" s="176">
        <v>0</v>
      </c>
      <c r="I77" s="176">
        <v>0</v>
      </c>
      <c r="J77" s="176">
        <v>20.04</v>
      </c>
      <c r="K77" s="176">
        <v>83.03</v>
      </c>
      <c r="L77" s="176">
        <v>2.0699999999999998</v>
      </c>
      <c r="M77" s="176">
        <v>0</v>
      </c>
      <c r="N77" s="176">
        <v>0.95</v>
      </c>
      <c r="O77" s="176">
        <v>1.6</v>
      </c>
      <c r="P77" s="176">
        <v>2.2000000000000002</v>
      </c>
      <c r="Q77" s="176">
        <v>1.54</v>
      </c>
      <c r="R77" s="176">
        <v>0.34</v>
      </c>
      <c r="S77" s="176">
        <v>3.25</v>
      </c>
      <c r="T77" s="176">
        <v>0</v>
      </c>
      <c r="U77" s="176">
        <v>9.3000000000000007</v>
      </c>
      <c r="V77" s="176">
        <v>1.75</v>
      </c>
      <c r="W77" s="176">
        <v>0.55000000000000004</v>
      </c>
      <c r="X77" s="176">
        <v>1.19</v>
      </c>
      <c r="Y77" s="176">
        <v>0</v>
      </c>
      <c r="Z77" s="176">
        <v>2.25</v>
      </c>
      <c r="AA77" s="176">
        <v>0.73</v>
      </c>
      <c r="AB77" s="176">
        <v>0</v>
      </c>
      <c r="AC77" s="176">
        <v>12.1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5.62</v>
      </c>
      <c r="AJ77" s="176">
        <v>0</v>
      </c>
      <c r="AK77" s="176">
        <v>23.33</v>
      </c>
      <c r="AL77" s="176">
        <v>0</v>
      </c>
      <c r="AM77" s="176">
        <v>0</v>
      </c>
      <c r="AN77" s="176">
        <v>0</v>
      </c>
      <c r="AO77" s="176">
        <v>218.25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9.07</v>
      </c>
      <c r="E78" s="176">
        <v>0</v>
      </c>
      <c r="F78" s="176">
        <v>0</v>
      </c>
      <c r="G78" s="176">
        <v>16.27</v>
      </c>
      <c r="H78" s="176">
        <v>0</v>
      </c>
      <c r="I78" s="176">
        <v>0</v>
      </c>
      <c r="J78" s="176">
        <v>20.04</v>
      </c>
      <c r="K78" s="176">
        <v>5.25</v>
      </c>
      <c r="L78" s="176">
        <v>2.0699999999999998</v>
      </c>
      <c r="M78" s="176">
        <v>0</v>
      </c>
      <c r="N78" s="176">
        <v>0.95</v>
      </c>
      <c r="O78" s="176">
        <v>1.6</v>
      </c>
      <c r="P78" s="176">
        <v>2.2000000000000002</v>
      </c>
      <c r="Q78" s="176">
        <v>0</v>
      </c>
      <c r="R78" s="176">
        <v>0.34</v>
      </c>
      <c r="S78" s="176">
        <v>0</v>
      </c>
      <c r="T78" s="176">
        <v>0</v>
      </c>
      <c r="U78" s="176">
        <v>9.3000000000000007</v>
      </c>
      <c r="V78" s="176">
        <v>1.75</v>
      </c>
      <c r="W78" s="176">
        <v>0.55000000000000004</v>
      </c>
      <c r="X78" s="176">
        <v>1.19</v>
      </c>
      <c r="Y78" s="176">
        <v>0</v>
      </c>
      <c r="Z78" s="176">
        <v>2.25</v>
      </c>
      <c r="AA78" s="176">
        <v>0.73</v>
      </c>
      <c r="AB78" s="176">
        <v>0</v>
      </c>
      <c r="AC78" s="176">
        <v>12.1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5.62</v>
      </c>
      <c r="AJ78" s="176">
        <v>0</v>
      </c>
      <c r="AK78" s="176">
        <v>23.33</v>
      </c>
      <c r="AL78" s="176">
        <v>0</v>
      </c>
      <c r="AM78" s="176">
        <v>0</v>
      </c>
      <c r="AN78" s="176">
        <v>0</v>
      </c>
      <c r="AO78" s="176">
        <v>218.25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9.07</v>
      </c>
      <c r="E79" s="176">
        <v>0</v>
      </c>
      <c r="F79" s="176">
        <v>0</v>
      </c>
      <c r="G79" s="176">
        <v>16.27</v>
      </c>
      <c r="H79" s="176">
        <v>0</v>
      </c>
      <c r="I79" s="176">
        <v>0</v>
      </c>
      <c r="J79" s="176">
        <v>20.04</v>
      </c>
      <c r="K79" s="176">
        <v>5.25</v>
      </c>
      <c r="L79" s="176">
        <v>2.08</v>
      </c>
      <c r="M79" s="176">
        <v>0</v>
      </c>
      <c r="N79" s="176">
        <v>0.95</v>
      </c>
      <c r="O79" s="176">
        <v>1.6</v>
      </c>
      <c r="P79" s="176">
        <v>2.2000000000000002</v>
      </c>
      <c r="Q79" s="176">
        <v>0</v>
      </c>
      <c r="R79" s="176">
        <v>0.34</v>
      </c>
      <c r="S79" s="176">
        <v>0.21</v>
      </c>
      <c r="T79" s="176">
        <v>0</v>
      </c>
      <c r="U79" s="176">
        <v>9.3000000000000007</v>
      </c>
      <c r="V79" s="176">
        <v>1.76</v>
      </c>
      <c r="W79" s="176">
        <v>0.55000000000000004</v>
      </c>
      <c r="X79" s="176">
        <v>1.19</v>
      </c>
      <c r="Y79" s="176">
        <v>0</v>
      </c>
      <c r="Z79" s="176">
        <v>2.25</v>
      </c>
      <c r="AA79" s="176">
        <v>0.73</v>
      </c>
      <c r="AB79" s="176">
        <v>0</v>
      </c>
      <c r="AC79" s="176">
        <v>12.1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5.62</v>
      </c>
      <c r="AJ79" s="176">
        <v>0</v>
      </c>
      <c r="AK79" s="176">
        <v>12</v>
      </c>
      <c r="AL79" s="176">
        <v>0</v>
      </c>
      <c r="AM79" s="176">
        <v>0</v>
      </c>
      <c r="AN79" s="176">
        <v>0</v>
      </c>
      <c r="AO79" s="176">
        <v>218.25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9.07</v>
      </c>
      <c r="E80" s="176">
        <v>0</v>
      </c>
      <c r="F80" s="176">
        <v>0</v>
      </c>
      <c r="G80" s="176">
        <v>16.27</v>
      </c>
      <c r="H80" s="176">
        <v>0</v>
      </c>
      <c r="I80" s="176">
        <v>0</v>
      </c>
      <c r="J80" s="176">
        <v>20.04</v>
      </c>
      <c r="K80" s="176">
        <v>5.25</v>
      </c>
      <c r="L80" s="176">
        <v>2.0699999999999998</v>
      </c>
      <c r="M80" s="176">
        <v>0</v>
      </c>
      <c r="N80" s="176">
        <v>0.95</v>
      </c>
      <c r="O80" s="176">
        <v>1.6</v>
      </c>
      <c r="P80" s="176">
        <v>2.2000000000000002</v>
      </c>
      <c r="Q80" s="176">
        <v>0.13</v>
      </c>
      <c r="R80" s="176">
        <v>0.34</v>
      </c>
      <c r="S80" s="176">
        <v>0.21</v>
      </c>
      <c r="T80" s="176">
        <v>0</v>
      </c>
      <c r="U80" s="176">
        <v>9.3000000000000007</v>
      </c>
      <c r="V80" s="176">
        <v>1.76</v>
      </c>
      <c r="W80" s="176">
        <v>0.55000000000000004</v>
      </c>
      <c r="X80" s="176">
        <v>1.19</v>
      </c>
      <c r="Y80" s="176">
        <v>0</v>
      </c>
      <c r="Z80" s="176">
        <v>2.25</v>
      </c>
      <c r="AA80" s="176">
        <v>0.73</v>
      </c>
      <c r="AB80" s="176">
        <v>0</v>
      </c>
      <c r="AC80" s="176">
        <v>12.1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5.62</v>
      </c>
      <c r="AJ80" s="176">
        <v>0</v>
      </c>
      <c r="AK80" s="176">
        <v>12</v>
      </c>
      <c r="AL80" s="176">
        <v>0</v>
      </c>
      <c r="AM80" s="176">
        <v>0</v>
      </c>
      <c r="AN80" s="176">
        <v>0</v>
      </c>
      <c r="AO80" s="176">
        <v>218.25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9.07</v>
      </c>
      <c r="E81" s="176">
        <v>0</v>
      </c>
      <c r="F81" s="176">
        <v>0</v>
      </c>
      <c r="G81" s="176">
        <v>16.27</v>
      </c>
      <c r="H81" s="176">
        <v>0</v>
      </c>
      <c r="I81" s="176">
        <v>0</v>
      </c>
      <c r="J81" s="176">
        <v>20.04</v>
      </c>
      <c r="K81" s="176">
        <v>5.25</v>
      </c>
      <c r="L81" s="176">
        <v>2.0699999999999998</v>
      </c>
      <c r="M81" s="176">
        <v>0</v>
      </c>
      <c r="N81" s="176">
        <v>0.95</v>
      </c>
      <c r="O81" s="176">
        <v>1.6</v>
      </c>
      <c r="P81" s="176">
        <v>2.2000000000000002</v>
      </c>
      <c r="Q81" s="176">
        <v>0.13</v>
      </c>
      <c r="R81" s="176">
        <v>0.34</v>
      </c>
      <c r="S81" s="176">
        <v>0.21</v>
      </c>
      <c r="T81" s="176">
        <v>0</v>
      </c>
      <c r="U81" s="176">
        <v>9.3000000000000007</v>
      </c>
      <c r="V81" s="176">
        <v>1.76</v>
      </c>
      <c r="W81" s="176">
        <v>0.55000000000000004</v>
      </c>
      <c r="X81" s="176">
        <v>1.19</v>
      </c>
      <c r="Y81" s="176">
        <v>0</v>
      </c>
      <c r="Z81" s="176">
        <v>2.25</v>
      </c>
      <c r="AA81" s="176">
        <v>0.73</v>
      </c>
      <c r="AB81" s="176">
        <v>0</v>
      </c>
      <c r="AC81" s="176">
        <v>12.1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5.62</v>
      </c>
      <c r="AJ81" s="176">
        <v>0</v>
      </c>
      <c r="AK81" s="176">
        <v>12</v>
      </c>
      <c r="AL81" s="176">
        <v>0</v>
      </c>
      <c r="AM81" s="176">
        <v>0</v>
      </c>
      <c r="AN81" s="176">
        <v>0</v>
      </c>
      <c r="AO81" s="176">
        <v>218.25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9.07</v>
      </c>
      <c r="E82" s="176">
        <v>0</v>
      </c>
      <c r="F82" s="176">
        <v>0</v>
      </c>
      <c r="G82" s="176">
        <v>16.27</v>
      </c>
      <c r="H82" s="176">
        <v>0</v>
      </c>
      <c r="I82" s="176">
        <v>0</v>
      </c>
      <c r="J82" s="176">
        <v>20.04</v>
      </c>
      <c r="K82" s="176">
        <v>5.25</v>
      </c>
      <c r="L82" s="176">
        <v>2.0699999999999998</v>
      </c>
      <c r="M82" s="176">
        <v>0</v>
      </c>
      <c r="N82" s="176">
        <v>0.95</v>
      </c>
      <c r="O82" s="176">
        <v>1.6</v>
      </c>
      <c r="P82" s="176">
        <v>2.2000000000000002</v>
      </c>
      <c r="Q82" s="176">
        <v>0.13</v>
      </c>
      <c r="R82" s="176">
        <v>0.34</v>
      </c>
      <c r="S82" s="176">
        <v>0.21</v>
      </c>
      <c r="T82" s="176">
        <v>0</v>
      </c>
      <c r="U82" s="176">
        <v>9.3000000000000007</v>
      </c>
      <c r="V82" s="176">
        <v>1.76</v>
      </c>
      <c r="W82" s="176">
        <v>0.55000000000000004</v>
      </c>
      <c r="X82" s="176">
        <v>1.19</v>
      </c>
      <c r="Y82" s="176">
        <v>0</v>
      </c>
      <c r="Z82" s="176">
        <v>2.25</v>
      </c>
      <c r="AA82" s="176">
        <v>0.73</v>
      </c>
      <c r="AB82" s="176">
        <v>0</v>
      </c>
      <c r="AC82" s="176">
        <v>12.1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5.62</v>
      </c>
      <c r="AJ82" s="176">
        <v>0</v>
      </c>
      <c r="AK82" s="176">
        <v>12</v>
      </c>
      <c r="AL82" s="176">
        <v>0</v>
      </c>
      <c r="AM82" s="176">
        <v>0</v>
      </c>
      <c r="AN82" s="176">
        <v>0</v>
      </c>
      <c r="AO82" s="176">
        <v>218.25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9.07</v>
      </c>
      <c r="E83" s="176">
        <v>0</v>
      </c>
      <c r="F83" s="176">
        <v>0</v>
      </c>
      <c r="G83" s="176">
        <v>16.27</v>
      </c>
      <c r="H83" s="176">
        <v>0</v>
      </c>
      <c r="I83" s="176">
        <v>0</v>
      </c>
      <c r="J83" s="176">
        <v>20.04</v>
      </c>
      <c r="K83" s="176">
        <v>5.25</v>
      </c>
      <c r="L83" s="176">
        <v>2.0699999999999998</v>
      </c>
      <c r="M83" s="176">
        <v>0</v>
      </c>
      <c r="N83" s="176">
        <v>0.95</v>
      </c>
      <c r="O83" s="176">
        <v>1.6</v>
      </c>
      <c r="P83" s="176">
        <v>2.2000000000000002</v>
      </c>
      <c r="Q83" s="176">
        <v>0.4</v>
      </c>
      <c r="R83" s="176">
        <v>0.34</v>
      </c>
      <c r="S83" s="176">
        <v>0.21</v>
      </c>
      <c r="T83" s="176">
        <v>0</v>
      </c>
      <c r="U83" s="176">
        <v>9.3000000000000007</v>
      </c>
      <c r="V83" s="176">
        <v>1.76</v>
      </c>
      <c r="W83" s="176">
        <v>0.55000000000000004</v>
      </c>
      <c r="X83" s="176">
        <v>1.19</v>
      </c>
      <c r="Y83" s="176">
        <v>0</v>
      </c>
      <c r="Z83" s="176">
        <v>2.25</v>
      </c>
      <c r="AA83" s="176">
        <v>0.73</v>
      </c>
      <c r="AB83" s="176">
        <v>0</v>
      </c>
      <c r="AC83" s="176">
        <v>12.1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5.62</v>
      </c>
      <c r="AJ83" s="176">
        <v>0</v>
      </c>
      <c r="AK83" s="176">
        <v>12</v>
      </c>
      <c r="AL83" s="176">
        <v>0</v>
      </c>
      <c r="AM83" s="176">
        <v>0</v>
      </c>
      <c r="AN83" s="176">
        <v>0</v>
      </c>
      <c r="AO83" s="176">
        <v>218.25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9.07</v>
      </c>
      <c r="E84" s="176">
        <v>0</v>
      </c>
      <c r="F84" s="176">
        <v>0</v>
      </c>
      <c r="G84" s="176">
        <v>16.27</v>
      </c>
      <c r="H84" s="176">
        <v>0</v>
      </c>
      <c r="I84" s="176">
        <v>0</v>
      </c>
      <c r="J84" s="176">
        <v>20.04</v>
      </c>
      <c r="K84" s="176">
        <v>5.25</v>
      </c>
      <c r="L84" s="176">
        <v>2.0699999999999998</v>
      </c>
      <c r="M84" s="176">
        <v>0</v>
      </c>
      <c r="N84" s="176">
        <v>0.95</v>
      </c>
      <c r="O84" s="176">
        <v>1.6</v>
      </c>
      <c r="P84" s="176">
        <v>2.2000000000000002</v>
      </c>
      <c r="Q84" s="176">
        <v>0.68</v>
      </c>
      <c r="R84" s="176">
        <v>0.34</v>
      </c>
      <c r="S84" s="176">
        <v>0.21</v>
      </c>
      <c r="T84" s="176">
        <v>0</v>
      </c>
      <c r="U84" s="176">
        <v>9.3000000000000007</v>
      </c>
      <c r="V84" s="176">
        <v>1.76</v>
      </c>
      <c r="W84" s="176">
        <v>0.55000000000000004</v>
      </c>
      <c r="X84" s="176">
        <v>1.19</v>
      </c>
      <c r="Y84" s="176">
        <v>0</v>
      </c>
      <c r="Z84" s="176">
        <v>2.25</v>
      </c>
      <c r="AA84" s="176">
        <v>0.73</v>
      </c>
      <c r="AB84" s="176">
        <v>0</v>
      </c>
      <c r="AC84" s="176">
        <v>12.1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5.62</v>
      </c>
      <c r="AJ84" s="176">
        <v>0</v>
      </c>
      <c r="AK84" s="176">
        <v>12</v>
      </c>
      <c r="AL84" s="176">
        <v>0</v>
      </c>
      <c r="AM84" s="176">
        <v>0</v>
      </c>
      <c r="AN84" s="176">
        <v>0</v>
      </c>
      <c r="AO84" s="176">
        <v>218.25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9.07</v>
      </c>
      <c r="E85" s="176">
        <v>0</v>
      </c>
      <c r="F85" s="176">
        <v>0</v>
      </c>
      <c r="G85" s="176">
        <v>16.27</v>
      </c>
      <c r="H85" s="176">
        <v>0</v>
      </c>
      <c r="I85" s="176">
        <v>0</v>
      </c>
      <c r="J85" s="176">
        <v>20.04</v>
      </c>
      <c r="K85" s="176">
        <v>5.25</v>
      </c>
      <c r="L85" s="176">
        <v>2.0699999999999998</v>
      </c>
      <c r="M85" s="176">
        <v>0</v>
      </c>
      <c r="N85" s="176">
        <v>0.95</v>
      </c>
      <c r="O85" s="176">
        <v>1.6</v>
      </c>
      <c r="P85" s="176">
        <v>2.2000000000000002</v>
      </c>
      <c r="Q85" s="176">
        <v>0.17</v>
      </c>
      <c r="R85" s="176">
        <v>0.34</v>
      </c>
      <c r="S85" s="176">
        <v>0.21</v>
      </c>
      <c r="T85" s="176">
        <v>0</v>
      </c>
      <c r="U85" s="176">
        <v>9.3000000000000007</v>
      </c>
      <c r="V85" s="176">
        <v>1.76</v>
      </c>
      <c r="W85" s="176">
        <v>0.55000000000000004</v>
      </c>
      <c r="X85" s="176">
        <v>1.19</v>
      </c>
      <c r="Y85" s="176">
        <v>0</v>
      </c>
      <c r="Z85" s="176">
        <v>2.25</v>
      </c>
      <c r="AA85" s="176">
        <v>0.73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5.62</v>
      </c>
      <c r="AJ85" s="176">
        <v>0</v>
      </c>
      <c r="AK85" s="176">
        <v>12.58</v>
      </c>
      <c r="AL85" s="176">
        <v>0</v>
      </c>
      <c r="AM85" s="176">
        <v>0</v>
      </c>
      <c r="AN85" s="176">
        <v>0</v>
      </c>
      <c r="AO85" s="176">
        <v>218.25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9.07</v>
      </c>
      <c r="E86" s="176">
        <v>0</v>
      </c>
      <c r="F86" s="176">
        <v>0</v>
      </c>
      <c r="G86" s="176">
        <v>16.27</v>
      </c>
      <c r="H86" s="176">
        <v>0</v>
      </c>
      <c r="I86" s="176">
        <v>0</v>
      </c>
      <c r="J86" s="176">
        <v>20.04</v>
      </c>
      <c r="K86" s="176">
        <v>5.25</v>
      </c>
      <c r="L86" s="176">
        <v>2.0699999999999998</v>
      </c>
      <c r="M86" s="176">
        <v>0</v>
      </c>
      <c r="N86" s="176">
        <v>0.95</v>
      </c>
      <c r="O86" s="176">
        <v>1.6</v>
      </c>
      <c r="P86" s="176">
        <v>2.2000000000000002</v>
      </c>
      <c r="Q86" s="176">
        <v>0.17</v>
      </c>
      <c r="R86" s="176">
        <v>0.34</v>
      </c>
      <c r="S86" s="176">
        <v>0.21</v>
      </c>
      <c r="T86" s="176">
        <v>0</v>
      </c>
      <c r="U86" s="176">
        <v>9.3000000000000007</v>
      </c>
      <c r="V86" s="176">
        <v>1.76</v>
      </c>
      <c r="W86" s="176">
        <v>0.55000000000000004</v>
      </c>
      <c r="X86" s="176">
        <v>1.19</v>
      </c>
      <c r="Y86" s="176">
        <v>0</v>
      </c>
      <c r="Z86" s="176">
        <v>2.25</v>
      </c>
      <c r="AA86" s="176">
        <v>0.73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5.62</v>
      </c>
      <c r="AJ86" s="176">
        <v>0</v>
      </c>
      <c r="AK86" s="176">
        <v>12.58</v>
      </c>
      <c r="AL86" s="176">
        <v>0</v>
      </c>
      <c r="AM86" s="176">
        <v>0</v>
      </c>
      <c r="AN86" s="176">
        <v>0</v>
      </c>
      <c r="AO86" s="176">
        <v>218.25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9.07</v>
      </c>
      <c r="E87" s="176">
        <v>0</v>
      </c>
      <c r="F87" s="176">
        <v>0</v>
      </c>
      <c r="G87" s="176">
        <v>16.27</v>
      </c>
      <c r="H87" s="176">
        <v>0</v>
      </c>
      <c r="I87" s="176">
        <v>0</v>
      </c>
      <c r="J87" s="176">
        <v>20.04</v>
      </c>
      <c r="K87" s="176">
        <v>5.25</v>
      </c>
      <c r="L87" s="176">
        <v>2.0699999999999998</v>
      </c>
      <c r="M87" s="176">
        <v>0</v>
      </c>
      <c r="N87" s="176">
        <v>0.95</v>
      </c>
      <c r="O87" s="176">
        <v>1.6</v>
      </c>
      <c r="P87" s="176">
        <v>2.2000000000000002</v>
      </c>
      <c r="Q87" s="176">
        <v>0.17</v>
      </c>
      <c r="R87" s="176">
        <v>0.34</v>
      </c>
      <c r="S87" s="176">
        <v>0.21</v>
      </c>
      <c r="T87" s="176">
        <v>0</v>
      </c>
      <c r="U87" s="176">
        <v>9.3000000000000007</v>
      </c>
      <c r="V87" s="176">
        <v>1.76</v>
      </c>
      <c r="W87" s="176">
        <v>0.95</v>
      </c>
      <c r="X87" s="176">
        <v>1.19</v>
      </c>
      <c r="Y87" s="176">
        <v>0</v>
      </c>
      <c r="Z87" s="176">
        <v>2.25</v>
      </c>
      <c r="AA87" s="176">
        <v>0.73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5.62</v>
      </c>
      <c r="AJ87" s="176">
        <v>0</v>
      </c>
      <c r="AK87" s="176">
        <v>12.58</v>
      </c>
      <c r="AL87" s="176">
        <v>0</v>
      </c>
      <c r="AM87" s="176">
        <v>0</v>
      </c>
      <c r="AN87" s="176">
        <v>0</v>
      </c>
      <c r="AO87" s="176">
        <v>218.25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9.07</v>
      </c>
      <c r="E88" s="176">
        <v>0</v>
      </c>
      <c r="F88" s="176">
        <v>0</v>
      </c>
      <c r="G88" s="176">
        <v>16.27</v>
      </c>
      <c r="H88" s="176">
        <v>0</v>
      </c>
      <c r="I88" s="176">
        <v>0</v>
      </c>
      <c r="J88" s="176">
        <v>20.04</v>
      </c>
      <c r="K88" s="176">
        <v>5.25</v>
      </c>
      <c r="L88" s="176">
        <v>2.0699999999999998</v>
      </c>
      <c r="M88" s="176">
        <v>0</v>
      </c>
      <c r="N88" s="176">
        <v>0.95</v>
      </c>
      <c r="O88" s="176">
        <v>1.6</v>
      </c>
      <c r="P88" s="176">
        <v>2.2000000000000002</v>
      </c>
      <c r="Q88" s="176">
        <v>0.17</v>
      </c>
      <c r="R88" s="176">
        <v>0.34</v>
      </c>
      <c r="S88" s="176">
        <v>0.21</v>
      </c>
      <c r="T88" s="176">
        <v>0</v>
      </c>
      <c r="U88" s="176">
        <v>9.3000000000000007</v>
      </c>
      <c r="V88" s="176">
        <v>1.76</v>
      </c>
      <c r="W88" s="176">
        <v>0.95</v>
      </c>
      <c r="X88" s="176">
        <v>1.19</v>
      </c>
      <c r="Y88" s="176">
        <v>0</v>
      </c>
      <c r="Z88" s="176">
        <v>2.25</v>
      </c>
      <c r="AA88" s="176">
        <v>0.73</v>
      </c>
      <c r="AB88" s="176">
        <v>0</v>
      </c>
      <c r="AC88" s="176">
        <v>12.1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5.62</v>
      </c>
      <c r="AJ88" s="176">
        <v>0</v>
      </c>
      <c r="AK88" s="176">
        <v>12.58</v>
      </c>
      <c r="AL88" s="176">
        <v>0</v>
      </c>
      <c r="AM88" s="176">
        <v>0</v>
      </c>
      <c r="AN88" s="176">
        <v>0</v>
      </c>
      <c r="AO88" s="176">
        <v>218.25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9.07</v>
      </c>
      <c r="E89" s="176">
        <v>0</v>
      </c>
      <c r="F89" s="176">
        <v>0</v>
      </c>
      <c r="G89" s="176">
        <v>16.27</v>
      </c>
      <c r="H89" s="176">
        <v>0</v>
      </c>
      <c r="I89" s="176">
        <v>0</v>
      </c>
      <c r="J89" s="176">
        <v>20.04</v>
      </c>
      <c r="K89" s="176">
        <v>5.25</v>
      </c>
      <c r="L89" s="176">
        <v>2.0699999999999998</v>
      </c>
      <c r="M89" s="176">
        <v>0</v>
      </c>
      <c r="N89" s="176">
        <v>0.95</v>
      </c>
      <c r="O89" s="176">
        <v>1.6</v>
      </c>
      <c r="P89" s="176">
        <v>2.2000000000000002</v>
      </c>
      <c r="Q89" s="176">
        <v>0.17</v>
      </c>
      <c r="R89" s="176">
        <v>0.34</v>
      </c>
      <c r="S89" s="176">
        <v>0.21</v>
      </c>
      <c r="T89" s="176">
        <v>0</v>
      </c>
      <c r="U89" s="176">
        <v>9.3000000000000007</v>
      </c>
      <c r="V89" s="176">
        <v>1.76</v>
      </c>
      <c r="W89" s="176">
        <v>0.95</v>
      </c>
      <c r="X89" s="176">
        <v>1.19</v>
      </c>
      <c r="Y89" s="176">
        <v>0</v>
      </c>
      <c r="Z89" s="176">
        <v>2.25</v>
      </c>
      <c r="AA89" s="176">
        <v>0.73</v>
      </c>
      <c r="AB89" s="176">
        <v>0</v>
      </c>
      <c r="AC89" s="176">
        <v>12.1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5.62</v>
      </c>
      <c r="AJ89" s="176">
        <v>0</v>
      </c>
      <c r="AK89" s="176">
        <v>12</v>
      </c>
      <c r="AL89" s="176">
        <v>0</v>
      </c>
      <c r="AM89" s="176">
        <v>0</v>
      </c>
      <c r="AN89" s="176">
        <v>0</v>
      </c>
      <c r="AO89" s="176">
        <v>218.25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9.07</v>
      </c>
      <c r="E90" s="176">
        <v>0</v>
      </c>
      <c r="F90" s="176">
        <v>0</v>
      </c>
      <c r="G90" s="176">
        <v>16.27</v>
      </c>
      <c r="H90" s="176">
        <v>0</v>
      </c>
      <c r="I90" s="176">
        <v>0</v>
      </c>
      <c r="J90" s="176">
        <v>20.04</v>
      </c>
      <c r="K90" s="176">
        <v>5.25</v>
      </c>
      <c r="L90" s="176">
        <v>2.0699999999999998</v>
      </c>
      <c r="M90" s="176">
        <v>0</v>
      </c>
      <c r="N90" s="176">
        <v>0.95</v>
      </c>
      <c r="O90" s="176">
        <v>1.6</v>
      </c>
      <c r="P90" s="176">
        <v>2.2000000000000002</v>
      </c>
      <c r="Q90" s="176">
        <v>0.17</v>
      </c>
      <c r="R90" s="176">
        <v>0.34</v>
      </c>
      <c r="S90" s="176">
        <v>0.21</v>
      </c>
      <c r="T90" s="176">
        <v>0</v>
      </c>
      <c r="U90" s="176">
        <v>9.3000000000000007</v>
      </c>
      <c r="V90" s="176">
        <v>1.76</v>
      </c>
      <c r="W90" s="176">
        <v>0.95</v>
      </c>
      <c r="X90" s="176">
        <v>1.19</v>
      </c>
      <c r="Y90" s="176">
        <v>0</v>
      </c>
      <c r="Z90" s="176">
        <v>2.25</v>
      </c>
      <c r="AA90" s="176">
        <v>0.73</v>
      </c>
      <c r="AB90" s="176">
        <v>0</v>
      </c>
      <c r="AC90" s="176">
        <v>12.1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5.62</v>
      </c>
      <c r="AJ90" s="176">
        <v>0</v>
      </c>
      <c r="AK90" s="176">
        <v>12</v>
      </c>
      <c r="AL90" s="176">
        <v>0</v>
      </c>
      <c r="AM90" s="176">
        <v>0</v>
      </c>
      <c r="AN90" s="176">
        <v>0</v>
      </c>
      <c r="AO90" s="176">
        <v>218.25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9.33</v>
      </c>
      <c r="E91" s="176">
        <v>0</v>
      </c>
      <c r="F91" s="176">
        <v>0</v>
      </c>
      <c r="G91" s="176">
        <v>16.27</v>
      </c>
      <c r="H91" s="176">
        <v>0</v>
      </c>
      <c r="I91" s="176">
        <v>0</v>
      </c>
      <c r="J91" s="176">
        <v>20.04</v>
      </c>
      <c r="K91" s="176">
        <v>5.25</v>
      </c>
      <c r="L91" s="176">
        <v>2.0699999999999998</v>
      </c>
      <c r="M91" s="176">
        <v>0</v>
      </c>
      <c r="N91" s="176">
        <v>0.95</v>
      </c>
      <c r="O91" s="176">
        <v>1.6</v>
      </c>
      <c r="P91" s="176">
        <v>2.2000000000000002</v>
      </c>
      <c r="Q91" s="176">
        <v>0.17</v>
      </c>
      <c r="R91" s="176">
        <v>0.34</v>
      </c>
      <c r="S91" s="176">
        <v>0.21</v>
      </c>
      <c r="T91" s="176">
        <v>0</v>
      </c>
      <c r="U91" s="176">
        <v>9.3000000000000007</v>
      </c>
      <c r="V91" s="176">
        <v>1.76</v>
      </c>
      <c r="W91" s="176">
        <v>0.95</v>
      </c>
      <c r="X91" s="176">
        <v>1.19</v>
      </c>
      <c r="Y91" s="176">
        <v>0</v>
      </c>
      <c r="Z91" s="176">
        <v>2.25</v>
      </c>
      <c r="AA91" s="176">
        <v>0.73</v>
      </c>
      <c r="AB91" s="176">
        <v>0</v>
      </c>
      <c r="AC91" s="176">
        <v>12.1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5.62</v>
      </c>
      <c r="AJ91" s="176">
        <v>0</v>
      </c>
      <c r="AK91" s="176">
        <v>12</v>
      </c>
      <c r="AL91" s="176">
        <v>0</v>
      </c>
      <c r="AM91" s="176">
        <v>0</v>
      </c>
      <c r="AN91" s="176">
        <v>0</v>
      </c>
      <c r="AO91" s="176">
        <v>218.25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9.33</v>
      </c>
      <c r="E92" s="176">
        <v>0</v>
      </c>
      <c r="F92" s="176">
        <v>0</v>
      </c>
      <c r="G92" s="176">
        <v>16.27</v>
      </c>
      <c r="H92" s="176">
        <v>0</v>
      </c>
      <c r="I92" s="176">
        <v>0</v>
      </c>
      <c r="J92" s="176">
        <v>20.04</v>
      </c>
      <c r="K92" s="176">
        <v>5.25</v>
      </c>
      <c r="L92" s="176">
        <v>2.0699999999999998</v>
      </c>
      <c r="M92" s="176">
        <v>0</v>
      </c>
      <c r="N92" s="176">
        <v>0.95</v>
      </c>
      <c r="O92" s="176">
        <v>1.6</v>
      </c>
      <c r="P92" s="176">
        <v>2.2000000000000002</v>
      </c>
      <c r="Q92" s="176">
        <v>0.17</v>
      </c>
      <c r="R92" s="176">
        <v>0.34</v>
      </c>
      <c r="S92" s="176">
        <v>0.21</v>
      </c>
      <c r="T92" s="176">
        <v>0</v>
      </c>
      <c r="U92" s="176">
        <v>9.3000000000000007</v>
      </c>
      <c r="V92" s="176">
        <v>1.76</v>
      </c>
      <c r="W92" s="176">
        <v>0.95</v>
      </c>
      <c r="X92" s="176">
        <v>1.19</v>
      </c>
      <c r="Y92" s="176">
        <v>0</v>
      </c>
      <c r="Z92" s="176">
        <v>2.25</v>
      </c>
      <c r="AA92" s="176">
        <v>0.73</v>
      </c>
      <c r="AB92" s="176">
        <v>0</v>
      </c>
      <c r="AC92" s="176">
        <v>12.1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5.62</v>
      </c>
      <c r="AJ92" s="176">
        <v>0</v>
      </c>
      <c r="AK92" s="176">
        <v>12</v>
      </c>
      <c r="AL92" s="176">
        <v>0</v>
      </c>
      <c r="AM92" s="176">
        <v>0</v>
      </c>
      <c r="AN92" s="176">
        <v>0</v>
      </c>
      <c r="AO92" s="176">
        <v>218.25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9.33</v>
      </c>
      <c r="E93" s="176">
        <v>0</v>
      </c>
      <c r="F93" s="176">
        <v>0</v>
      </c>
      <c r="G93" s="176">
        <v>16.27</v>
      </c>
      <c r="H93" s="176">
        <v>0</v>
      </c>
      <c r="I93" s="176">
        <v>0</v>
      </c>
      <c r="J93" s="176">
        <v>20.04</v>
      </c>
      <c r="K93" s="176">
        <v>5.25</v>
      </c>
      <c r="L93" s="176">
        <v>2.0699999999999998</v>
      </c>
      <c r="M93" s="176">
        <v>0</v>
      </c>
      <c r="N93" s="176">
        <v>0.95</v>
      </c>
      <c r="O93" s="176">
        <v>1.6</v>
      </c>
      <c r="P93" s="176">
        <v>2.2000000000000002</v>
      </c>
      <c r="Q93" s="176">
        <v>0.17</v>
      </c>
      <c r="R93" s="176">
        <v>0.34</v>
      </c>
      <c r="S93" s="176">
        <v>0.21</v>
      </c>
      <c r="T93" s="176">
        <v>0</v>
      </c>
      <c r="U93" s="176">
        <v>9.3000000000000007</v>
      </c>
      <c r="V93" s="176">
        <v>1.76</v>
      </c>
      <c r="W93" s="176">
        <v>0.95</v>
      </c>
      <c r="X93" s="176">
        <v>1.19</v>
      </c>
      <c r="Y93" s="176">
        <v>0</v>
      </c>
      <c r="Z93" s="176">
        <v>2.25</v>
      </c>
      <c r="AA93" s="176">
        <v>0.73</v>
      </c>
      <c r="AB93" s="176">
        <v>0</v>
      </c>
      <c r="AC93" s="176">
        <v>12.1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5.62</v>
      </c>
      <c r="AJ93" s="176">
        <v>0</v>
      </c>
      <c r="AK93" s="176">
        <v>12</v>
      </c>
      <c r="AL93" s="176">
        <v>0</v>
      </c>
      <c r="AM93" s="176">
        <v>0</v>
      </c>
      <c r="AN93" s="176">
        <v>0</v>
      </c>
      <c r="AO93" s="176">
        <v>218.25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9.33</v>
      </c>
      <c r="E94" s="176">
        <v>0</v>
      </c>
      <c r="F94" s="176">
        <v>0</v>
      </c>
      <c r="G94" s="176">
        <v>16.27</v>
      </c>
      <c r="H94" s="176">
        <v>0</v>
      </c>
      <c r="I94" s="176">
        <v>0</v>
      </c>
      <c r="J94" s="176">
        <v>20.04</v>
      </c>
      <c r="K94" s="176">
        <v>5.25</v>
      </c>
      <c r="L94" s="176">
        <v>2.0699999999999998</v>
      </c>
      <c r="M94" s="176">
        <v>0</v>
      </c>
      <c r="N94" s="176">
        <v>0.95</v>
      </c>
      <c r="O94" s="176">
        <v>1.6</v>
      </c>
      <c r="P94" s="176">
        <v>2.2000000000000002</v>
      </c>
      <c r="Q94" s="176">
        <v>0.17</v>
      </c>
      <c r="R94" s="176">
        <v>0.34</v>
      </c>
      <c r="S94" s="176">
        <v>0.21</v>
      </c>
      <c r="T94" s="176">
        <v>0</v>
      </c>
      <c r="U94" s="176">
        <v>9.3000000000000007</v>
      </c>
      <c r="V94" s="176">
        <v>1.76</v>
      </c>
      <c r="W94" s="176">
        <v>0.95</v>
      </c>
      <c r="X94" s="176">
        <v>1.19</v>
      </c>
      <c r="Y94" s="176">
        <v>0</v>
      </c>
      <c r="Z94" s="176">
        <v>2.25</v>
      </c>
      <c r="AA94" s="176">
        <v>0.73</v>
      </c>
      <c r="AB94" s="176">
        <v>0</v>
      </c>
      <c r="AC94" s="176">
        <v>12.1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5.62</v>
      </c>
      <c r="AJ94" s="176">
        <v>0</v>
      </c>
      <c r="AK94" s="176">
        <v>12</v>
      </c>
      <c r="AL94" s="176">
        <v>0</v>
      </c>
      <c r="AM94" s="176">
        <v>0</v>
      </c>
      <c r="AN94" s="176">
        <v>0</v>
      </c>
      <c r="AO94" s="176">
        <v>218.25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9.6</v>
      </c>
      <c r="E95" s="176">
        <v>0</v>
      </c>
      <c r="F95" s="176">
        <v>0</v>
      </c>
      <c r="G95" s="176">
        <v>16.27</v>
      </c>
      <c r="H95" s="176">
        <v>0</v>
      </c>
      <c r="I95" s="176">
        <v>0</v>
      </c>
      <c r="J95" s="176">
        <v>20.04</v>
      </c>
      <c r="K95" s="176">
        <v>5.25</v>
      </c>
      <c r="L95" s="176">
        <v>2.0699999999999998</v>
      </c>
      <c r="M95" s="176">
        <v>0</v>
      </c>
      <c r="N95" s="176">
        <v>0.95</v>
      </c>
      <c r="O95" s="176">
        <v>1.6</v>
      </c>
      <c r="P95" s="176">
        <v>2.2000000000000002</v>
      </c>
      <c r="Q95" s="176">
        <v>0.17</v>
      </c>
      <c r="R95" s="176">
        <v>0.34</v>
      </c>
      <c r="S95" s="176">
        <v>0.21</v>
      </c>
      <c r="T95" s="176">
        <v>0</v>
      </c>
      <c r="U95" s="176">
        <v>9.3000000000000007</v>
      </c>
      <c r="V95" s="176">
        <v>1.76</v>
      </c>
      <c r="W95" s="176">
        <v>0.95</v>
      </c>
      <c r="X95" s="176">
        <v>1.19</v>
      </c>
      <c r="Y95" s="176">
        <v>0</v>
      </c>
      <c r="Z95" s="176">
        <v>2.25</v>
      </c>
      <c r="AA95" s="176">
        <v>0.73</v>
      </c>
      <c r="AB95" s="176">
        <v>0</v>
      </c>
      <c r="AC95" s="176">
        <v>12.1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5.62</v>
      </c>
      <c r="AJ95" s="176">
        <v>0</v>
      </c>
      <c r="AK95" s="176">
        <v>12</v>
      </c>
      <c r="AL95" s="176">
        <v>0</v>
      </c>
      <c r="AM95" s="176">
        <v>0</v>
      </c>
      <c r="AN95" s="176">
        <v>0</v>
      </c>
      <c r="AO95" s="176">
        <v>218.25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9.6</v>
      </c>
      <c r="E96" s="176">
        <v>0</v>
      </c>
      <c r="F96" s="176">
        <v>0</v>
      </c>
      <c r="G96" s="176">
        <v>16.27</v>
      </c>
      <c r="H96" s="176">
        <v>0</v>
      </c>
      <c r="I96" s="176">
        <v>0</v>
      </c>
      <c r="J96" s="176">
        <v>20.04</v>
      </c>
      <c r="K96" s="176">
        <v>5.25</v>
      </c>
      <c r="L96" s="176">
        <v>2.0699999999999998</v>
      </c>
      <c r="M96" s="176">
        <v>0</v>
      </c>
      <c r="N96" s="176">
        <v>0.95</v>
      </c>
      <c r="O96" s="176">
        <v>1.6</v>
      </c>
      <c r="P96" s="176">
        <v>2.2000000000000002</v>
      </c>
      <c r="Q96" s="176">
        <v>0.17</v>
      </c>
      <c r="R96" s="176">
        <v>0.34</v>
      </c>
      <c r="S96" s="176">
        <v>0.21</v>
      </c>
      <c r="T96" s="176">
        <v>0</v>
      </c>
      <c r="U96" s="176">
        <v>9.3000000000000007</v>
      </c>
      <c r="V96" s="176">
        <v>1.76</v>
      </c>
      <c r="W96" s="176">
        <v>0.95</v>
      </c>
      <c r="X96" s="176">
        <v>1.19</v>
      </c>
      <c r="Y96" s="176">
        <v>0</v>
      </c>
      <c r="Z96" s="176">
        <v>2.25</v>
      </c>
      <c r="AA96" s="176">
        <v>0.73</v>
      </c>
      <c r="AB96" s="176">
        <v>0</v>
      </c>
      <c r="AC96" s="176">
        <v>12.1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5.62</v>
      </c>
      <c r="AJ96" s="176">
        <v>0</v>
      </c>
      <c r="AK96" s="176">
        <v>12</v>
      </c>
      <c r="AL96" s="176">
        <v>0</v>
      </c>
      <c r="AM96" s="176">
        <v>0</v>
      </c>
      <c r="AN96" s="176">
        <v>0</v>
      </c>
      <c r="AO96" s="176">
        <v>218.25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9.6</v>
      </c>
      <c r="E97" s="176">
        <v>0</v>
      </c>
      <c r="F97" s="176">
        <v>0</v>
      </c>
      <c r="G97" s="176">
        <v>16.27</v>
      </c>
      <c r="H97" s="176">
        <v>0</v>
      </c>
      <c r="I97" s="176">
        <v>0</v>
      </c>
      <c r="J97" s="176">
        <v>20.04</v>
      </c>
      <c r="K97" s="176">
        <v>5.25</v>
      </c>
      <c r="L97" s="176">
        <v>2.0699999999999998</v>
      </c>
      <c r="M97" s="176">
        <v>0</v>
      </c>
      <c r="N97" s="176">
        <v>0.95</v>
      </c>
      <c r="O97" s="176">
        <v>1.6</v>
      </c>
      <c r="P97" s="176">
        <v>2.2000000000000002</v>
      </c>
      <c r="Q97" s="176">
        <v>0.17</v>
      </c>
      <c r="R97" s="176">
        <v>0.34</v>
      </c>
      <c r="S97" s="176">
        <v>0.21</v>
      </c>
      <c r="T97" s="176">
        <v>0</v>
      </c>
      <c r="U97" s="176">
        <v>9.3000000000000007</v>
      </c>
      <c r="V97" s="176">
        <v>1.76</v>
      </c>
      <c r="W97" s="176">
        <v>0.95</v>
      </c>
      <c r="X97" s="176">
        <v>1.19</v>
      </c>
      <c r="Y97" s="176">
        <v>0</v>
      </c>
      <c r="Z97" s="176">
        <v>2.25</v>
      </c>
      <c r="AA97" s="176">
        <v>0.73</v>
      </c>
      <c r="AB97" s="176">
        <v>0</v>
      </c>
      <c r="AC97" s="176">
        <v>12.1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5.62</v>
      </c>
      <c r="AJ97" s="176">
        <v>0</v>
      </c>
      <c r="AK97" s="176">
        <v>12</v>
      </c>
      <c r="AL97" s="176">
        <v>0</v>
      </c>
      <c r="AM97" s="176">
        <v>0</v>
      </c>
      <c r="AN97" s="176">
        <v>0</v>
      </c>
      <c r="AO97" s="176">
        <v>218.25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9.6</v>
      </c>
      <c r="E98" s="176">
        <v>0</v>
      </c>
      <c r="F98" s="176">
        <v>0</v>
      </c>
      <c r="G98" s="176">
        <v>16.27</v>
      </c>
      <c r="H98" s="176">
        <v>0</v>
      </c>
      <c r="I98" s="176">
        <v>0</v>
      </c>
      <c r="J98" s="176">
        <v>20.04</v>
      </c>
      <c r="K98" s="176">
        <v>5.25</v>
      </c>
      <c r="L98" s="176">
        <v>2.0699999999999998</v>
      </c>
      <c r="M98" s="176">
        <v>0</v>
      </c>
      <c r="N98" s="176">
        <v>0.95</v>
      </c>
      <c r="O98" s="176">
        <v>1.6</v>
      </c>
      <c r="P98" s="176">
        <v>2.2000000000000002</v>
      </c>
      <c r="Q98" s="176">
        <v>0.17</v>
      </c>
      <c r="R98" s="176">
        <v>0.34</v>
      </c>
      <c r="S98" s="176">
        <v>0.21</v>
      </c>
      <c r="T98" s="176">
        <v>0</v>
      </c>
      <c r="U98" s="176">
        <v>9.3000000000000007</v>
      </c>
      <c r="V98" s="176">
        <v>1.76</v>
      </c>
      <c r="W98" s="176">
        <v>0.95</v>
      </c>
      <c r="X98" s="176">
        <v>1.19</v>
      </c>
      <c r="Y98" s="176">
        <v>0</v>
      </c>
      <c r="Z98" s="176">
        <v>2.25</v>
      </c>
      <c r="AA98" s="176">
        <v>0.73</v>
      </c>
      <c r="AB98" s="176">
        <v>0</v>
      </c>
      <c r="AC98" s="176">
        <v>12.1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5.62</v>
      </c>
      <c r="AJ98" s="176">
        <v>0</v>
      </c>
      <c r="AK98" s="176">
        <v>12</v>
      </c>
      <c r="AL98" s="176">
        <v>0</v>
      </c>
      <c r="AM98" s="176">
        <v>0</v>
      </c>
      <c r="AN98" s="176">
        <v>0</v>
      </c>
      <c r="AO98" s="176">
        <v>218.25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0.22237250000000044</v>
      </c>
      <c r="E99">
        <f t="shared" si="0"/>
        <v>0</v>
      </c>
      <c r="F99">
        <f t="shared" si="0"/>
        <v>0.19226999999999969</v>
      </c>
      <c r="G99">
        <f t="shared" si="0"/>
        <v>0.19886499999999982</v>
      </c>
      <c r="H99">
        <f t="shared" si="0"/>
        <v>0</v>
      </c>
      <c r="I99">
        <f t="shared" si="0"/>
        <v>0</v>
      </c>
      <c r="J99">
        <f t="shared" si="0"/>
        <v>0.48095999999999939</v>
      </c>
      <c r="K99">
        <f t="shared" si="0"/>
        <v>1.4597574999999989</v>
      </c>
      <c r="L99">
        <f t="shared" si="0"/>
        <v>0.61834250000000102</v>
      </c>
      <c r="M99">
        <f t="shared" si="0"/>
        <v>0</v>
      </c>
      <c r="N99">
        <f t="shared" si="0"/>
        <v>2.2800000000000039E-2</v>
      </c>
      <c r="O99">
        <f t="shared" si="0"/>
        <v>3.8399999999999927E-2</v>
      </c>
      <c r="P99">
        <f t="shared" si="0"/>
        <v>5.2799999999999916E-2</v>
      </c>
      <c r="Q99">
        <f t="shared" si="0"/>
        <v>4.5639999999999938E-2</v>
      </c>
      <c r="R99">
        <f t="shared" si="0"/>
        <v>8.128749999999986E-2</v>
      </c>
      <c r="S99">
        <f t="shared" si="0"/>
        <v>5.8865000000000035E-2</v>
      </c>
      <c r="T99">
        <f t="shared" si="0"/>
        <v>0</v>
      </c>
      <c r="U99">
        <f t="shared" si="0"/>
        <v>0.22319999999999965</v>
      </c>
      <c r="V99">
        <f t="shared" si="0"/>
        <v>6.2557500000000002E-2</v>
      </c>
      <c r="W99">
        <f t="shared" si="0"/>
        <v>8.7727499999999958E-2</v>
      </c>
      <c r="X99">
        <f t="shared" si="0"/>
        <v>0.14525250000000056</v>
      </c>
      <c r="Y99">
        <f t="shared" si="0"/>
        <v>0</v>
      </c>
      <c r="Z99">
        <f t="shared" si="0"/>
        <v>0.42298749999999985</v>
      </c>
      <c r="AA99">
        <f t="shared" si="0"/>
        <v>0.17083500000000013</v>
      </c>
      <c r="AB99">
        <f t="shared" si="0"/>
        <v>0</v>
      </c>
      <c r="AC99">
        <f t="shared" si="0"/>
        <v>0.29046000000000011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-1.33E-3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0.45212499999999972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2.12</v>
      </c>
      <c r="AJ3" s="176">
        <v>0</v>
      </c>
      <c r="AK3" s="176">
        <v>2.2999999999999998</v>
      </c>
      <c r="AL3" s="176">
        <v>0</v>
      </c>
      <c r="AM3" s="176">
        <v>0</v>
      </c>
      <c r="AN3" s="176">
        <v>0</v>
      </c>
      <c r="AO3" s="176">
        <v>22.12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2.12</v>
      </c>
      <c r="AJ4" s="176">
        <v>0</v>
      </c>
      <c r="AK4" s="176">
        <v>2.2999999999999998</v>
      </c>
      <c r="AL4" s="176">
        <v>0</v>
      </c>
      <c r="AM4" s="176">
        <v>0</v>
      </c>
      <c r="AN4" s="176">
        <v>0</v>
      </c>
      <c r="AO4" s="176">
        <v>22.12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2.12</v>
      </c>
      <c r="AJ5" s="176">
        <v>0</v>
      </c>
      <c r="AK5" s="176">
        <v>2.2999999999999998</v>
      </c>
      <c r="AL5" s="176">
        <v>0</v>
      </c>
      <c r="AM5" s="176">
        <v>0</v>
      </c>
      <c r="AN5" s="176">
        <v>0</v>
      </c>
      <c r="AO5" s="176">
        <v>22.12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2.12</v>
      </c>
      <c r="AJ6" s="176">
        <v>0</v>
      </c>
      <c r="AK6" s="176">
        <v>2.2999999999999998</v>
      </c>
      <c r="AL6" s="176">
        <v>0</v>
      </c>
      <c r="AM6" s="176">
        <v>0</v>
      </c>
      <c r="AN6" s="176">
        <v>0</v>
      </c>
      <c r="AO6" s="176">
        <v>22.12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2.12</v>
      </c>
      <c r="AJ7" s="176">
        <v>0</v>
      </c>
      <c r="AK7" s="176">
        <v>2.2999999999999998</v>
      </c>
      <c r="AL7" s="176">
        <v>0</v>
      </c>
      <c r="AM7" s="176">
        <v>0</v>
      </c>
      <c r="AN7" s="176">
        <v>0</v>
      </c>
      <c r="AO7" s="176">
        <v>22.12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2.12</v>
      </c>
      <c r="AJ8" s="176">
        <v>0</v>
      </c>
      <c r="AK8" s="176">
        <v>2.2999999999999998</v>
      </c>
      <c r="AL8" s="176">
        <v>0</v>
      </c>
      <c r="AM8" s="176">
        <v>0</v>
      </c>
      <c r="AN8" s="176">
        <v>0</v>
      </c>
      <c r="AO8" s="176">
        <v>22.12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2.12</v>
      </c>
      <c r="AJ9" s="176">
        <v>0</v>
      </c>
      <c r="AK9" s="176">
        <v>2.2999999999999998</v>
      </c>
      <c r="AL9" s="176">
        <v>0</v>
      </c>
      <c r="AM9" s="176">
        <v>0</v>
      </c>
      <c r="AN9" s="176">
        <v>0</v>
      </c>
      <c r="AO9" s="176">
        <v>22.12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2.12</v>
      </c>
      <c r="AJ10" s="176">
        <v>0</v>
      </c>
      <c r="AK10" s="176">
        <v>2.2999999999999998</v>
      </c>
      <c r="AL10" s="176">
        <v>0</v>
      </c>
      <c r="AM10" s="176">
        <v>0</v>
      </c>
      <c r="AN10" s="176">
        <v>0</v>
      </c>
      <c r="AO10" s="176">
        <v>22.12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2.12</v>
      </c>
      <c r="AJ11" s="176">
        <v>0</v>
      </c>
      <c r="AK11" s="176">
        <v>2.2999999999999998</v>
      </c>
      <c r="AL11" s="176">
        <v>0</v>
      </c>
      <c r="AM11" s="176">
        <v>0</v>
      </c>
      <c r="AN11" s="176">
        <v>0</v>
      </c>
      <c r="AO11" s="176">
        <v>22.12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2.12</v>
      </c>
      <c r="AJ12" s="176">
        <v>0</v>
      </c>
      <c r="AK12" s="176">
        <v>2.2999999999999998</v>
      </c>
      <c r="AL12" s="176">
        <v>0</v>
      </c>
      <c r="AM12" s="176">
        <v>0</v>
      </c>
      <c r="AN12" s="176">
        <v>0</v>
      </c>
      <c r="AO12" s="176">
        <v>22.12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2.12</v>
      </c>
      <c r="AJ13" s="176">
        <v>0</v>
      </c>
      <c r="AK13" s="176">
        <v>2.17</v>
      </c>
      <c r="AL13" s="176">
        <v>0</v>
      </c>
      <c r="AM13" s="176">
        <v>0</v>
      </c>
      <c r="AN13" s="176">
        <v>0</v>
      </c>
      <c r="AO13" s="176">
        <v>22.12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2.12</v>
      </c>
      <c r="AJ14" s="176">
        <v>0</v>
      </c>
      <c r="AK14" s="176">
        <v>2.17</v>
      </c>
      <c r="AL14" s="176">
        <v>0</v>
      </c>
      <c r="AM14" s="176">
        <v>0</v>
      </c>
      <c r="AN14" s="176">
        <v>0</v>
      </c>
      <c r="AO14" s="176">
        <v>22.12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2.12</v>
      </c>
      <c r="AJ15" s="176">
        <v>0</v>
      </c>
      <c r="AK15" s="176">
        <v>2.17</v>
      </c>
      <c r="AL15" s="176">
        <v>0</v>
      </c>
      <c r="AM15" s="176">
        <v>0</v>
      </c>
      <c r="AN15" s="176">
        <v>0</v>
      </c>
      <c r="AO15" s="176">
        <v>22.12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2.12</v>
      </c>
      <c r="AJ16" s="176">
        <v>0</v>
      </c>
      <c r="AK16" s="176">
        <v>2.17</v>
      </c>
      <c r="AL16" s="176">
        <v>0</v>
      </c>
      <c r="AM16" s="176">
        <v>0</v>
      </c>
      <c r="AN16" s="176">
        <v>0</v>
      </c>
      <c r="AO16" s="176">
        <v>22.12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2.12</v>
      </c>
      <c r="AJ17" s="176">
        <v>0</v>
      </c>
      <c r="AK17" s="176">
        <v>2.17</v>
      </c>
      <c r="AL17" s="176">
        <v>0</v>
      </c>
      <c r="AM17" s="176">
        <v>0</v>
      </c>
      <c r="AN17" s="176">
        <v>0</v>
      </c>
      <c r="AO17" s="176">
        <v>22.12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2.12</v>
      </c>
      <c r="AJ18" s="176">
        <v>0</v>
      </c>
      <c r="AK18" s="176">
        <v>2.17</v>
      </c>
      <c r="AL18" s="176">
        <v>0</v>
      </c>
      <c r="AM18" s="176">
        <v>0</v>
      </c>
      <c r="AN18" s="176">
        <v>0</v>
      </c>
      <c r="AO18" s="176">
        <v>22.12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2.12</v>
      </c>
      <c r="AJ19" s="176">
        <v>0</v>
      </c>
      <c r="AK19" s="176">
        <v>2.17</v>
      </c>
      <c r="AL19" s="176">
        <v>0</v>
      </c>
      <c r="AM19" s="176">
        <v>0</v>
      </c>
      <c r="AN19" s="176">
        <v>0</v>
      </c>
      <c r="AO19" s="176">
        <v>22.12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2.12</v>
      </c>
      <c r="AJ20" s="176">
        <v>0</v>
      </c>
      <c r="AK20" s="176">
        <v>2.17</v>
      </c>
      <c r="AL20" s="176">
        <v>0</v>
      </c>
      <c r="AM20" s="176">
        <v>0</v>
      </c>
      <c r="AN20" s="176">
        <v>0</v>
      </c>
      <c r="AO20" s="176">
        <v>22.12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2.12</v>
      </c>
      <c r="AJ21" s="176">
        <v>0</v>
      </c>
      <c r="AK21" s="176">
        <v>2.17</v>
      </c>
      <c r="AL21" s="176">
        <v>0</v>
      </c>
      <c r="AM21" s="176">
        <v>0</v>
      </c>
      <c r="AN21" s="176">
        <v>0</v>
      </c>
      <c r="AO21" s="176">
        <v>22.12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2.12</v>
      </c>
      <c r="AJ22" s="176">
        <v>0</v>
      </c>
      <c r="AK22" s="176">
        <v>2.17</v>
      </c>
      <c r="AL22" s="176">
        <v>0</v>
      </c>
      <c r="AM22" s="176">
        <v>0</v>
      </c>
      <c r="AN22" s="176">
        <v>0</v>
      </c>
      <c r="AO22" s="176">
        <v>22.12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2.12</v>
      </c>
      <c r="AJ23" s="176">
        <v>0</v>
      </c>
      <c r="AK23" s="176">
        <v>2.17</v>
      </c>
      <c r="AL23" s="176">
        <v>0</v>
      </c>
      <c r="AM23" s="176">
        <v>0</v>
      </c>
      <c r="AN23" s="176">
        <v>0</v>
      </c>
      <c r="AO23" s="176">
        <v>22.12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2.12</v>
      </c>
      <c r="AJ24" s="176">
        <v>0</v>
      </c>
      <c r="AK24" s="176">
        <v>2.17</v>
      </c>
      <c r="AL24" s="176">
        <v>0</v>
      </c>
      <c r="AM24" s="176">
        <v>0</v>
      </c>
      <c r="AN24" s="176">
        <v>0</v>
      </c>
      <c r="AO24" s="176">
        <v>22.12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2.12</v>
      </c>
      <c r="AJ25" s="176">
        <v>0</v>
      </c>
      <c r="AK25" s="176">
        <v>2.17</v>
      </c>
      <c r="AL25" s="176">
        <v>0</v>
      </c>
      <c r="AM25" s="176">
        <v>0</v>
      </c>
      <c r="AN25" s="176">
        <v>0</v>
      </c>
      <c r="AO25" s="176">
        <v>22.12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2.12</v>
      </c>
      <c r="AJ26" s="176">
        <v>0</v>
      </c>
      <c r="AK26" s="176">
        <v>2.17</v>
      </c>
      <c r="AL26" s="176">
        <v>0</v>
      </c>
      <c r="AM26" s="176">
        <v>0</v>
      </c>
      <c r="AN26" s="176">
        <v>0</v>
      </c>
      <c r="AO26" s="176">
        <v>22.12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2.12</v>
      </c>
      <c r="AJ27" s="176">
        <v>0</v>
      </c>
      <c r="AK27" s="176">
        <v>2.17</v>
      </c>
      <c r="AL27" s="176">
        <v>0</v>
      </c>
      <c r="AM27" s="176">
        <v>0</v>
      </c>
      <c r="AN27" s="176">
        <v>0</v>
      </c>
      <c r="AO27" s="176">
        <v>22.12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2.12</v>
      </c>
      <c r="AJ28" s="176">
        <v>0</v>
      </c>
      <c r="AK28" s="176">
        <v>2.17</v>
      </c>
      <c r="AL28" s="176">
        <v>0</v>
      </c>
      <c r="AM28" s="176">
        <v>0</v>
      </c>
      <c r="AN28" s="176">
        <v>0</v>
      </c>
      <c r="AO28" s="176">
        <v>22.12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2.12</v>
      </c>
      <c r="AJ29" s="176">
        <v>0</v>
      </c>
      <c r="AK29" s="176">
        <v>2.17</v>
      </c>
      <c r="AL29" s="176">
        <v>0</v>
      </c>
      <c r="AM29" s="176">
        <v>0</v>
      </c>
      <c r="AN29" s="176">
        <v>0</v>
      </c>
      <c r="AO29" s="176">
        <v>22.12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2.12</v>
      </c>
      <c r="AJ30" s="176">
        <v>0</v>
      </c>
      <c r="AK30" s="176">
        <v>2.17</v>
      </c>
      <c r="AL30" s="176">
        <v>0</v>
      </c>
      <c r="AM30" s="176">
        <v>0</v>
      </c>
      <c r="AN30" s="176">
        <v>0</v>
      </c>
      <c r="AO30" s="176">
        <v>22.12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2.12</v>
      </c>
      <c r="AJ31" s="176">
        <v>0</v>
      </c>
      <c r="AK31" s="176">
        <v>2.17</v>
      </c>
      <c r="AL31" s="176">
        <v>0</v>
      </c>
      <c r="AM31" s="176">
        <v>0</v>
      </c>
      <c r="AN31" s="176">
        <v>0</v>
      </c>
      <c r="AO31" s="176">
        <v>22.12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2.12</v>
      </c>
      <c r="AJ32" s="176">
        <v>0</v>
      </c>
      <c r="AK32" s="176">
        <v>2.17</v>
      </c>
      <c r="AL32" s="176">
        <v>0</v>
      </c>
      <c r="AM32" s="176">
        <v>0</v>
      </c>
      <c r="AN32" s="176">
        <v>0</v>
      </c>
      <c r="AO32" s="176">
        <v>22.12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2.12</v>
      </c>
      <c r="AJ33" s="176">
        <v>0</v>
      </c>
      <c r="AK33" s="176">
        <v>2.17</v>
      </c>
      <c r="AL33" s="176">
        <v>0</v>
      </c>
      <c r="AM33" s="176">
        <v>0</v>
      </c>
      <c r="AN33" s="176">
        <v>0</v>
      </c>
      <c r="AO33" s="176">
        <v>22.12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2.12</v>
      </c>
      <c r="AJ34" s="176">
        <v>0</v>
      </c>
      <c r="AK34" s="176">
        <v>2.17</v>
      </c>
      <c r="AL34" s="176">
        <v>0</v>
      </c>
      <c r="AM34" s="176">
        <v>0</v>
      </c>
      <c r="AN34" s="176">
        <v>0</v>
      </c>
      <c r="AO34" s="176">
        <v>22.12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2.12</v>
      </c>
      <c r="AJ35" s="176">
        <v>0</v>
      </c>
      <c r="AK35" s="176">
        <v>2.17</v>
      </c>
      <c r="AL35" s="176">
        <v>0</v>
      </c>
      <c r="AM35" s="176">
        <v>0</v>
      </c>
      <c r="AN35" s="176">
        <v>0</v>
      </c>
      <c r="AO35" s="176">
        <v>22.12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2.12</v>
      </c>
      <c r="AJ36" s="176">
        <v>0</v>
      </c>
      <c r="AK36" s="176">
        <v>2.17</v>
      </c>
      <c r="AL36" s="176">
        <v>0</v>
      </c>
      <c r="AM36" s="176">
        <v>0</v>
      </c>
      <c r="AN36" s="176">
        <v>0</v>
      </c>
      <c r="AO36" s="176">
        <v>22.12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2.12</v>
      </c>
      <c r="AJ37" s="176">
        <v>0</v>
      </c>
      <c r="AK37" s="176">
        <v>2.17</v>
      </c>
      <c r="AL37" s="176">
        <v>0</v>
      </c>
      <c r="AM37" s="176">
        <v>0</v>
      </c>
      <c r="AN37" s="176">
        <v>0</v>
      </c>
      <c r="AO37" s="176">
        <v>22.12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2.12</v>
      </c>
      <c r="AJ38" s="176">
        <v>0</v>
      </c>
      <c r="AK38" s="176">
        <v>2.17</v>
      </c>
      <c r="AL38" s="176">
        <v>0</v>
      </c>
      <c r="AM38" s="176">
        <v>0</v>
      </c>
      <c r="AN38" s="176">
        <v>0</v>
      </c>
      <c r="AO38" s="176">
        <v>22.12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2.12</v>
      </c>
      <c r="AJ39" s="176">
        <v>0</v>
      </c>
      <c r="AK39" s="176">
        <v>2.17</v>
      </c>
      <c r="AL39" s="176">
        <v>0</v>
      </c>
      <c r="AM39" s="176">
        <v>0</v>
      </c>
      <c r="AN39" s="176">
        <v>0</v>
      </c>
      <c r="AO39" s="176">
        <v>22.12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2.12</v>
      </c>
      <c r="AJ40" s="176">
        <v>0</v>
      </c>
      <c r="AK40" s="176">
        <v>2.17</v>
      </c>
      <c r="AL40" s="176">
        <v>0</v>
      </c>
      <c r="AM40" s="176">
        <v>0</v>
      </c>
      <c r="AN40" s="176">
        <v>0</v>
      </c>
      <c r="AO40" s="176">
        <v>22.12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2.12</v>
      </c>
      <c r="AJ41" s="176">
        <v>0</v>
      </c>
      <c r="AK41" s="176">
        <v>2.17</v>
      </c>
      <c r="AL41" s="176">
        <v>0</v>
      </c>
      <c r="AM41" s="176">
        <v>0</v>
      </c>
      <c r="AN41" s="176">
        <v>0</v>
      </c>
      <c r="AO41" s="176">
        <v>22.12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2.12</v>
      </c>
      <c r="AJ42" s="176">
        <v>0</v>
      </c>
      <c r="AK42" s="176">
        <v>2.17</v>
      </c>
      <c r="AL42" s="176">
        <v>0</v>
      </c>
      <c r="AM42" s="176">
        <v>0</v>
      </c>
      <c r="AN42" s="176">
        <v>0</v>
      </c>
      <c r="AO42" s="176">
        <v>22.12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2.12</v>
      </c>
      <c r="AJ43" s="176">
        <v>0</v>
      </c>
      <c r="AK43" s="176">
        <v>2.17</v>
      </c>
      <c r="AL43" s="176">
        <v>0</v>
      </c>
      <c r="AM43" s="176">
        <v>0</v>
      </c>
      <c r="AN43" s="176">
        <v>0</v>
      </c>
      <c r="AO43" s="176">
        <v>21.66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2.12</v>
      </c>
      <c r="AJ44" s="176">
        <v>0</v>
      </c>
      <c r="AK44" s="176">
        <v>2.17</v>
      </c>
      <c r="AL44" s="176">
        <v>0</v>
      </c>
      <c r="AM44" s="176">
        <v>0</v>
      </c>
      <c r="AN44" s="176">
        <v>0</v>
      </c>
      <c r="AO44" s="176">
        <v>21.66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2.12</v>
      </c>
      <c r="AJ45" s="176">
        <v>0</v>
      </c>
      <c r="AK45" s="176">
        <v>2.17</v>
      </c>
      <c r="AL45" s="176">
        <v>0</v>
      </c>
      <c r="AM45" s="176">
        <v>0</v>
      </c>
      <c r="AN45" s="176">
        <v>0</v>
      </c>
      <c r="AO45" s="176">
        <v>21.66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2.12</v>
      </c>
      <c r="AJ46" s="176">
        <v>0</v>
      </c>
      <c r="AK46" s="176">
        <v>2.17</v>
      </c>
      <c r="AL46" s="176">
        <v>0</v>
      </c>
      <c r="AM46" s="176">
        <v>0</v>
      </c>
      <c r="AN46" s="176">
        <v>0</v>
      </c>
      <c r="AO46" s="176">
        <v>21.66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2.12</v>
      </c>
      <c r="AJ47" s="176">
        <v>0</v>
      </c>
      <c r="AK47" s="176">
        <v>2.17</v>
      </c>
      <c r="AL47" s="176">
        <v>0</v>
      </c>
      <c r="AM47" s="176">
        <v>0</v>
      </c>
      <c r="AN47" s="176">
        <v>0</v>
      </c>
      <c r="AO47" s="176">
        <v>21.66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2.12</v>
      </c>
      <c r="AJ48" s="176">
        <v>0</v>
      </c>
      <c r="AK48" s="176">
        <v>2.17</v>
      </c>
      <c r="AL48" s="176">
        <v>0</v>
      </c>
      <c r="AM48" s="176">
        <v>0</v>
      </c>
      <c r="AN48" s="176">
        <v>0</v>
      </c>
      <c r="AO48" s="176">
        <v>21.66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2.12</v>
      </c>
      <c r="AJ49" s="176">
        <v>0</v>
      </c>
      <c r="AK49" s="176">
        <v>2.17</v>
      </c>
      <c r="AL49" s="176">
        <v>0</v>
      </c>
      <c r="AM49" s="176">
        <v>0</v>
      </c>
      <c r="AN49" s="176">
        <v>0</v>
      </c>
      <c r="AO49" s="176">
        <v>21.66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2.12</v>
      </c>
      <c r="AJ50" s="176">
        <v>0</v>
      </c>
      <c r="AK50" s="176">
        <v>2.17</v>
      </c>
      <c r="AL50" s="176">
        <v>0</v>
      </c>
      <c r="AM50" s="176">
        <v>0</v>
      </c>
      <c r="AN50" s="176">
        <v>0</v>
      </c>
      <c r="AO50" s="176">
        <v>21.66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2.12</v>
      </c>
      <c r="AJ51" s="176">
        <v>0</v>
      </c>
      <c r="AK51" s="176">
        <v>2.17</v>
      </c>
      <c r="AL51" s="176">
        <v>0</v>
      </c>
      <c r="AM51" s="176">
        <v>0</v>
      </c>
      <c r="AN51" s="176">
        <v>0</v>
      </c>
      <c r="AO51" s="176">
        <v>21.66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2.12</v>
      </c>
      <c r="AJ52" s="176">
        <v>0</v>
      </c>
      <c r="AK52" s="176">
        <v>2.17</v>
      </c>
      <c r="AL52" s="176">
        <v>0</v>
      </c>
      <c r="AM52" s="176">
        <v>0</v>
      </c>
      <c r="AN52" s="176">
        <v>0</v>
      </c>
      <c r="AO52" s="176">
        <v>21.66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2.12</v>
      </c>
      <c r="AJ53" s="176">
        <v>0</v>
      </c>
      <c r="AK53" s="176">
        <v>2.17</v>
      </c>
      <c r="AL53" s="176">
        <v>0</v>
      </c>
      <c r="AM53" s="176">
        <v>0</v>
      </c>
      <c r="AN53" s="176">
        <v>0</v>
      </c>
      <c r="AO53" s="176">
        <v>21.66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2.12</v>
      </c>
      <c r="AJ54" s="176">
        <v>0</v>
      </c>
      <c r="AK54" s="176">
        <v>2.17</v>
      </c>
      <c r="AL54" s="176">
        <v>0</v>
      </c>
      <c r="AM54" s="176">
        <v>0</v>
      </c>
      <c r="AN54" s="176">
        <v>0</v>
      </c>
      <c r="AO54" s="176">
        <v>21.66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2.12</v>
      </c>
      <c r="AJ55" s="176">
        <v>0</v>
      </c>
      <c r="AK55" s="176">
        <v>2.17</v>
      </c>
      <c r="AL55" s="176">
        <v>0</v>
      </c>
      <c r="AM55" s="176">
        <v>0</v>
      </c>
      <c r="AN55" s="176">
        <v>0</v>
      </c>
      <c r="AO55" s="176">
        <v>21.66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2.12</v>
      </c>
      <c r="AJ56" s="176">
        <v>0</v>
      </c>
      <c r="AK56" s="176">
        <v>2.17</v>
      </c>
      <c r="AL56" s="176">
        <v>0</v>
      </c>
      <c r="AM56" s="176">
        <v>0</v>
      </c>
      <c r="AN56" s="176">
        <v>0</v>
      </c>
      <c r="AO56" s="176">
        <v>21.66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2.12</v>
      </c>
      <c r="AJ57" s="176">
        <v>0</v>
      </c>
      <c r="AK57" s="176">
        <v>2.17</v>
      </c>
      <c r="AL57" s="176">
        <v>0</v>
      </c>
      <c r="AM57" s="176">
        <v>0</v>
      </c>
      <c r="AN57" s="176">
        <v>0</v>
      </c>
      <c r="AO57" s="176">
        <v>21.66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2.12</v>
      </c>
      <c r="AJ58" s="176">
        <v>0</v>
      </c>
      <c r="AK58" s="176">
        <v>2.17</v>
      </c>
      <c r="AL58" s="176">
        <v>0</v>
      </c>
      <c r="AM58" s="176">
        <v>0</v>
      </c>
      <c r="AN58" s="176">
        <v>0</v>
      </c>
      <c r="AO58" s="176">
        <v>21.66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2.12</v>
      </c>
      <c r="AJ59" s="176">
        <v>0</v>
      </c>
      <c r="AK59" s="176">
        <v>2.17</v>
      </c>
      <c r="AL59" s="176">
        <v>0</v>
      </c>
      <c r="AM59" s="176">
        <v>0</v>
      </c>
      <c r="AN59" s="176">
        <v>0</v>
      </c>
      <c r="AO59" s="176">
        <v>21.66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2.12</v>
      </c>
      <c r="AJ60" s="176">
        <v>0</v>
      </c>
      <c r="AK60" s="176">
        <v>2.17</v>
      </c>
      <c r="AL60" s="176">
        <v>0</v>
      </c>
      <c r="AM60" s="176">
        <v>0</v>
      </c>
      <c r="AN60" s="176">
        <v>0</v>
      </c>
      <c r="AO60" s="176">
        <v>21.66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2.12</v>
      </c>
      <c r="AJ61" s="176">
        <v>0</v>
      </c>
      <c r="AK61" s="176">
        <v>2.2999999999999998</v>
      </c>
      <c r="AL61" s="176">
        <v>0</v>
      </c>
      <c r="AM61" s="176">
        <v>0</v>
      </c>
      <c r="AN61" s="176">
        <v>0</v>
      </c>
      <c r="AO61" s="176">
        <v>21.66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2.12</v>
      </c>
      <c r="AJ62" s="176">
        <v>0</v>
      </c>
      <c r="AK62" s="176">
        <v>2.2999999999999998</v>
      </c>
      <c r="AL62" s="176">
        <v>0</v>
      </c>
      <c r="AM62" s="176">
        <v>0</v>
      </c>
      <c r="AN62" s="176">
        <v>0</v>
      </c>
      <c r="AO62" s="176">
        <v>21.66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2.12</v>
      </c>
      <c r="AJ63" s="176">
        <v>0</v>
      </c>
      <c r="AK63" s="176">
        <v>2.2999999999999998</v>
      </c>
      <c r="AL63" s="176">
        <v>0</v>
      </c>
      <c r="AM63" s="176">
        <v>0</v>
      </c>
      <c r="AN63" s="176">
        <v>0</v>
      </c>
      <c r="AO63" s="176">
        <v>21.66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2.12</v>
      </c>
      <c r="AJ64" s="176">
        <v>0</v>
      </c>
      <c r="AK64" s="176">
        <v>2.2999999999999998</v>
      </c>
      <c r="AL64" s="176">
        <v>0</v>
      </c>
      <c r="AM64" s="176">
        <v>0</v>
      </c>
      <c r="AN64" s="176">
        <v>0</v>
      </c>
      <c r="AO64" s="176">
        <v>21.66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2.12</v>
      </c>
      <c r="AJ65" s="176">
        <v>0</v>
      </c>
      <c r="AK65" s="176">
        <v>2.2999999999999998</v>
      </c>
      <c r="AL65" s="176">
        <v>0</v>
      </c>
      <c r="AM65" s="176">
        <v>0</v>
      </c>
      <c r="AN65" s="176">
        <v>0</v>
      </c>
      <c r="AO65" s="176">
        <v>21.66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2.12</v>
      </c>
      <c r="AJ66" s="176">
        <v>0</v>
      </c>
      <c r="AK66" s="176">
        <v>2.2999999999999998</v>
      </c>
      <c r="AL66" s="176">
        <v>0</v>
      </c>
      <c r="AM66" s="176">
        <v>0</v>
      </c>
      <c r="AN66" s="176">
        <v>0</v>
      </c>
      <c r="AO66" s="176">
        <v>21.66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2.12</v>
      </c>
      <c r="AJ67" s="176">
        <v>0</v>
      </c>
      <c r="AK67" s="176">
        <v>2.2999999999999998</v>
      </c>
      <c r="AL67" s="176">
        <v>0</v>
      </c>
      <c r="AM67" s="176">
        <v>0</v>
      </c>
      <c r="AN67" s="176">
        <v>0</v>
      </c>
      <c r="AO67" s="176">
        <v>21.66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2.12</v>
      </c>
      <c r="AJ68" s="176">
        <v>0</v>
      </c>
      <c r="AK68" s="176">
        <v>2.2999999999999998</v>
      </c>
      <c r="AL68" s="176">
        <v>0</v>
      </c>
      <c r="AM68" s="176">
        <v>0</v>
      </c>
      <c r="AN68" s="176">
        <v>0</v>
      </c>
      <c r="AO68" s="176">
        <v>21.66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2.12</v>
      </c>
      <c r="AJ69" s="176">
        <v>0</v>
      </c>
      <c r="AK69" s="176">
        <v>2.2999999999999998</v>
      </c>
      <c r="AL69" s="176">
        <v>0</v>
      </c>
      <c r="AM69" s="176">
        <v>0</v>
      </c>
      <c r="AN69" s="176">
        <v>0</v>
      </c>
      <c r="AO69" s="176">
        <v>21.66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2.12</v>
      </c>
      <c r="AJ70" s="176">
        <v>0</v>
      </c>
      <c r="AK70" s="176">
        <v>2.2999999999999998</v>
      </c>
      <c r="AL70" s="176">
        <v>0</v>
      </c>
      <c r="AM70" s="176">
        <v>0</v>
      </c>
      <c r="AN70" s="176">
        <v>0</v>
      </c>
      <c r="AO70" s="176">
        <v>21.66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2.12</v>
      </c>
      <c r="AJ71" s="176">
        <v>0</v>
      </c>
      <c r="AK71" s="176">
        <v>2.2999999999999998</v>
      </c>
      <c r="AL71" s="176">
        <v>0</v>
      </c>
      <c r="AM71" s="176">
        <v>0</v>
      </c>
      <c r="AN71" s="176">
        <v>0</v>
      </c>
      <c r="AO71" s="176">
        <v>21.66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2.12</v>
      </c>
      <c r="AJ72" s="176">
        <v>0</v>
      </c>
      <c r="AK72" s="176">
        <v>2.2999999999999998</v>
      </c>
      <c r="AL72" s="176">
        <v>0</v>
      </c>
      <c r="AM72" s="176">
        <v>0</v>
      </c>
      <c r="AN72" s="176">
        <v>0</v>
      </c>
      <c r="AO72" s="176">
        <v>21.66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2.12</v>
      </c>
      <c r="AJ73" s="176">
        <v>0</v>
      </c>
      <c r="AK73" s="176">
        <v>2.2999999999999998</v>
      </c>
      <c r="AL73" s="176">
        <v>0</v>
      </c>
      <c r="AM73" s="176">
        <v>0</v>
      </c>
      <c r="AN73" s="176">
        <v>0</v>
      </c>
      <c r="AO73" s="176">
        <v>21.66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2.12</v>
      </c>
      <c r="AJ74" s="176">
        <v>0</v>
      </c>
      <c r="AK74" s="176">
        <v>2.2999999999999998</v>
      </c>
      <c r="AL74" s="176">
        <v>0</v>
      </c>
      <c r="AM74" s="176">
        <v>0</v>
      </c>
      <c r="AN74" s="176">
        <v>0</v>
      </c>
      <c r="AO74" s="176">
        <v>21.66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2.12</v>
      </c>
      <c r="AJ75" s="176">
        <v>0</v>
      </c>
      <c r="AK75" s="176">
        <v>2.2999999999999998</v>
      </c>
      <c r="AL75" s="176">
        <v>0</v>
      </c>
      <c r="AM75" s="176">
        <v>0</v>
      </c>
      <c r="AN75" s="176">
        <v>0</v>
      </c>
      <c r="AO75" s="176">
        <v>22.12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0.06</v>
      </c>
      <c r="AH76" s="176">
        <v>0</v>
      </c>
      <c r="AI76" s="176">
        <v>2.12</v>
      </c>
      <c r="AJ76" s="176">
        <v>0</v>
      </c>
      <c r="AK76" s="176">
        <v>2.2999999999999998</v>
      </c>
      <c r="AL76" s="176">
        <v>0</v>
      </c>
      <c r="AM76" s="176">
        <v>0</v>
      </c>
      <c r="AN76" s="176">
        <v>0</v>
      </c>
      <c r="AO76" s="176">
        <v>22.12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2.12</v>
      </c>
      <c r="AJ77" s="176">
        <v>0</v>
      </c>
      <c r="AK77" s="176">
        <v>2.2999999999999998</v>
      </c>
      <c r="AL77" s="176">
        <v>0</v>
      </c>
      <c r="AM77" s="176">
        <v>0</v>
      </c>
      <c r="AN77" s="176">
        <v>0</v>
      </c>
      <c r="AO77" s="176">
        <v>22.12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2.12</v>
      </c>
      <c r="AJ78" s="176">
        <v>0</v>
      </c>
      <c r="AK78" s="176">
        <v>2.2999999999999998</v>
      </c>
      <c r="AL78" s="176">
        <v>0</v>
      </c>
      <c r="AM78" s="176">
        <v>0</v>
      </c>
      <c r="AN78" s="176">
        <v>0</v>
      </c>
      <c r="AO78" s="176">
        <v>22.12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2.12</v>
      </c>
      <c r="AJ79" s="176">
        <v>0</v>
      </c>
      <c r="AK79" s="176">
        <v>2.2999999999999998</v>
      </c>
      <c r="AL79" s="176">
        <v>0</v>
      </c>
      <c r="AM79" s="176">
        <v>0</v>
      </c>
      <c r="AN79" s="176">
        <v>0</v>
      </c>
      <c r="AO79" s="176">
        <v>22.12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2.12</v>
      </c>
      <c r="AJ80" s="176">
        <v>0</v>
      </c>
      <c r="AK80" s="176">
        <v>2.2999999999999998</v>
      </c>
      <c r="AL80" s="176">
        <v>0</v>
      </c>
      <c r="AM80" s="176">
        <v>0</v>
      </c>
      <c r="AN80" s="176">
        <v>0</v>
      </c>
      <c r="AO80" s="176">
        <v>22.12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2.12</v>
      </c>
      <c r="AJ81" s="176">
        <v>0</v>
      </c>
      <c r="AK81" s="176">
        <v>2.2999999999999998</v>
      </c>
      <c r="AL81" s="176">
        <v>0</v>
      </c>
      <c r="AM81" s="176">
        <v>0</v>
      </c>
      <c r="AN81" s="176">
        <v>0</v>
      </c>
      <c r="AO81" s="176">
        <v>22.12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2.12</v>
      </c>
      <c r="AJ82" s="176">
        <v>0</v>
      </c>
      <c r="AK82" s="176">
        <v>2.2999999999999998</v>
      </c>
      <c r="AL82" s="176">
        <v>0</v>
      </c>
      <c r="AM82" s="176">
        <v>0</v>
      </c>
      <c r="AN82" s="176">
        <v>0</v>
      </c>
      <c r="AO82" s="176">
        <v>22.12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2.12</v>
      </c>
      <c r="AJ83" s="176">
        <v>0</v>
      </c>
      <c r="AK83" s="176">
        <v>2.2999999999999998</v>
      </c>
      <c r="AL83" s="176">
        <v>0</v>
      </c>
      <c r="AM83" s="176">
        <v>0</v>
      </c>
      <c r="AN83" s="176">
        <v>0</v>
      </c>
      <c r="AO83" s="176">
        <v>22.12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2.12</v>
      </c>
      <c r="AJ84" s="176">
        <v>0</v>
      </c>
      <c r="AK84" s="176">
        <v>2.2999999999999998</v>
      </c>
      <c r="AL84" s="176">
        <v>0</v>
      </c>
      <c r="AM84" s="176">
        <v>0</v>
      </c>
      <c r="AN84" s="176">
        <v>0</v>
      </c>
      <c r="AO84" s="176">
        <v>22.12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2.12</v>
      </c>
      <c r="AJ85" s="176">
        <v>0</v>
      </c>
      <c r="AK85" s="176">
        <v>2.34</v>
      </c>
      <c r="AL85" s="176">
        <v>0</v>
      </c>
      <c r="AM85" s="176">
        <v>0</v>
      </c>
      <c r="AN85" s="176">
        <v>0</v>
      </c>
      <c r="AO85" s="176">
        <v>22.12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2.12</v>
      </c>
      <c r="AJ86" s="176">
        <v>0</v>
      </c>
      <c r="AK86" s="176">
        <v>2.34</v>
      </c>
      <c r="AL86" s="176">
        <v>0</v>
      </c>
      <c r="AM86" s="176">
        <v>0</v>
      </c>
      <c r="AN86" s="176">
        <v>0</v>
      </c>
      <c r="AO86" s="176">
        <v>22.12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2.12</v>
      </c>
      <c r="AJ87" s="176">
        <v>0</v>
      </c>
      <c r="AK87" s="176">
        <v>2.34</v>
      </c>
      <c r="AL87" s="176">
        <v>0</v>
      </c>
      <c r="AM87" s="176">
        <v>0</v>
      </c>
      <c r="AN87" s="176">
        <v>0</v>
      </c>
      <c r="AO87" s="176">
        <v>22.12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2.12</v>
      </c>
      <c r="AJ88" s="176">
        <v>0</v>
      </c>
      <c r="AK88" s="176">
        <v>2.34</v>
      </c>
      <c r="AL88" s="176">
        <v>0</v>
      </c>
      <c r="AM88" s="176">
        <v>0</v>
      </c>
      <c r="AN88" s="176">
        <v>0</v>
      </c>
      <c r="AO88" s="176">
        <v>22.12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2.12</v>
      </c>
      <c r="AJ89" s="176">
        <v>0</v>
      </c>
      <c r="AK89" s="176">
        <v>2.2999999999999998</v>
      </c>
      <c r="AL89" s="176">
        <v>0</v>
      </c>
      <c r="AM89" s="176">
        <v>0</v>
      </c>
      <c r="AN89" s="176">
        <v>0</v>
      </c>
      <c r="AO89" s="176">
        <v>22.12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2.12</v>
      </c>
      <c r="AJ90" s="176">
        <v>0</v>
      </c>
      <c r="AK90" s="176">
        <v>2.2999999999999998</v>
      </c>
      <c r="AL90" s="176">
        <v>0</v>
      </c>
      <c r="AM90" s="176">
        <v>0</v>
      </c>
      <c r="AN90" s="176">
        <v>0</v>
      </c>
      <c r="AO90" s="176">
        <v>22.12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2.12</v>
      </c>
      <c r="AJ91" s="176">
        <v>0</v>
      </c>
      <c r="AK91" s="176">
        <v>2.2999999999999998</v>
      </c>
      <c r="AL91" s="176">
        <v>0</v>
      </c>
      <c r="AM91" s="176">
        <v>0</v>
      </c>
      <c r="AN91" s="176">
        <v>0</v>
      </c>
      <c r="AO91" s="176">
        <v>22.12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2.12</v>
      </c>
      <c r="AJ92" s="176">
        <v>0</v>
      </c>
      <c r="AK92" s="176">
        <v>2.2999999999999998</v>
      </c>
      <c r="AL92" s="176">
        <v>0</v>
      </c>
      <c r="AM92" s="176">
        <v>0</v>
      </c>
      <c r="AN92" s="176">
        <v>0</v>
      </c>
      <c r="AO92" s="176">
        <v>22.12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2.12</v>
      </c>
      <c r="AJ93" s="176">
        <v>0</v>
      </c>
      <c r="AK93" s="176">
        <v>2.2999999999999998</v>
      </c>
      <c r="AL93" s="176">
        <v>0</v>
      </c>
      <c r="AM93" s="176">
        <v>0</v>
      </c>
      <c r="AN93" s="176">
        <v>0</v>
      </c>
      <c r="AO93" s="176">
        <v>22.12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2.12</v>
      </c>
      <c r="AJ94" s="176">
        <v>0</v>
      </c>
      <c r="AK94" s="176">
        <v>2.2999999999999998</v>
      </c>
      <c r="AL94" s="176">
        <v>0</v>
      </c>
      <c r="AM94" s="176">
        <v>0</v>
      </c>
      <c r="AN94" s="176">
        <v>0</v>
      </c>
      <c r="AO94" s="176">
        <v>22.12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2.12</v>
      </c>
      <c r="AJ95" s="176">
        <v>0</v>
      </c>
      <c r="AK95" s="176">
        <v>2.2999999999999998</v>
      </c>
      <c r="AL95" s="176">
        <v>0</v>
      </c>
      <c r="AM95" s="176">
        <v>0</v>
      </c>
      <c r="AN95" s="176">
        <v>0</v>
      </c>
      <c r="AO95" s="176">
        <v>22.12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2.12</v>
      </c>
      <c r="AJ96" s="176">
        <v>0</v>
      </c>
      <c r="AK96" s="176">
        <v>2.2999999999999998</v>
      </c>
      <c r="AL96" s="176">
        <v>0</v>
      </c>
      <c r="AM96" s="176">
        <v>0</v>
      </c>
      <c r="AN96" s="176">
        <v>0</v>
      </c>
      <c r="AO96" s="176">
        <v>22.12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2.12</v>
      </c>
      <c r="AJ97" s="176">
        <v>0</v>
      </c>
      <c r="AK97" s="176">
        <v>2.2999999999999998</v>
      </c>
      <c r="AL97" s="176">
        <v>0</v>
      </c>
      <c r="AM97" s="176">
        <v>0</v>
      </c>
      <c r="AN97" s="176">
        <v>0</v>
      </c>
      <c r="AO97" s="176">
        <v>22.12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2.12</v>
      </c>
      <c r="AJ98" s="176">
        <v>0</v>
      </c>
      <c r="AK98" s="176">
        <v>2.2999999999999998</v>
      </c>
      <c r="AL98" s="176">
        <v>0</v>
      </c>
      <c r="AM98" s="176">
        <v>0</v>
      </c>
      <c r="AN98" s="176">
        <v>0</v>
      </c>
      <c r="AO98" s="176">
        <v>22.12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1.4999999999999999E-5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5.3680000000000123E-2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45096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92</v>
      </c>
      <c r="C3" s="102">
        <f>'IDT-1 Calculation'!DG3</f>
        <v>-38.948999999999998</v>
      </c>
      <c r="D3" s="102">
        <f>'IDT-1 Calculation'!DH3</f>
        <v>0</v>
      </c>
      <c r="E3" s="102">
        <f>'IDT-1 Calculation'!DI3</f>
        <v>0</v>
      </c>
      <c r="F3" s="102">
        <f>'IDT-1 Calculation'!DJ3</f>
        <v>-53.051000000000002</v>
      </c>
      <c r="G3" s="103">
        <f>SUM(B3:F3)</f>
        <v>0</v>
      </c>
    </row>
    <row r="4" spans="1:7">
      <c r="A4" s="98" t="s">
        <v>46</v>
      </c>
      <c r="B4" s="94">
        <f>'IDT-1 Calculation'!DF4</f>
        <v>74</v>
      </c>
      <c r="C4" s="94">
        <f>'IDT-1 Calculation'!DG4</f>
        <v>-31.329000000000001</v>
      </c>
      <c r="D4" s="94">
        <f>'IDT-1 Calculation'!DH4</f>
        <v>0</v>
      </c>
      <c r="E4" s="94">
        <f>'IDT-1 Calculation'!DI4</f>
        <v>0</v>
      </c>
      <c r="F4" s="94">
        <f>'IDT-1 Calculation'!DJ4</f>
        <v>-42.670999999999999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57</v>
      </c>
      <c r="C5" s="94">
        <f>'IDT-1 Calculation'!DG5</f>
        <v>-24.132000000000001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-32.868000000000002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11</v>
      </c>
      <c r="C6" s="94">
        <f>'IDT-1 Calculation'!DG6</f>
        <v>-4.657</v>
      </c>
      <c r="D6" s="94">
        <f>'IDT-1 Calculation'!DH6</f>
        <v>0</v>
      </c>
      <c r="E6" s="94">
        <f>'IDT-1 Calculation'!DI6</f>
        <v>0</v>
      </c>
      <c r="F6" s="94">
        <f>'IDT-1 Calculation'!DJ6</f>
        <v>-6.343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90</v>
      </c>
      <c r="C87" s="94">
        <f>'IDT-1 Calculation'!DG87</f>
        <v>-38.103000000000002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-51.896999999999998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130</v>
      </c>
      <c r="C88" s="94">
        <f>'IDT-1 Calculation'!DG88</f>
        <v>-55.036999999999999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-74.962999999999994</v>
      </c>
      <c r="G88" s="99">
        <f t="shared" si="1"/>
        <v>0</v>
      </c>
    </row>
    <row r="89" spans="1:7">
      <c r="A89" s="98" t="s">
        <v>131</v>
      </c>
      <c r="B89" s="94">
        <f>'IDT-1 Calculation'!DF89</f>
        <v>181</v>
      </c>
      <c r="C89" s="94">
        <f>'IDT-1 Calculation'!DG89</f>
        <v>-76.629000000000005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-104.371</v>
      </c>
      <c r="G89" s="99">
        <f t="shared" si="1"/>
        <v>0</v>
      </c>
    </row>
    <row r="90" spans="1:7">
      <c r="A90" s="98" t="s">
        <v>132</v>
      </c>
      <c r="B90" s="94">
        <f>'IDT-1 Calculation'!DF90</f>
        <v>133.28899999999999</v>
      </c>
      <c r="C90" s="94">
        <f>'IDT-1 Calculation'!DG90</f>
        <v>-60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-73.289000000000001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26</v>
      </c>
      <c r="C92" s="94">
        <f>'IDT-1 Calculation'!DG92</f>
        <v>-24.782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-1.218</v>
      </c>
      <c r="G92" s="99">
        <f t="shared" si="1"/>
        <v>0</v>
      </c>
    </row>
    <row r="93" spans="1:7">
      <c r="A93" s="98" t="s">
        <v>135</v>
      </c>
      <c r="B93" s="94">
        <f>'IDT-1 Calculation'!DF93</f>
        <v>69</v>
      </c>
      <c r="C93" s="94">
        <f>'IDT-1 Calculation'!DG93</f>
        <v>-101.197</v>
      </c>
      <c r="D93" s="94">
        <f>'IDT-1 Calculation'!DH93</f>
        <v>0</v>
      </c>
      <c r="E93" s="94">
        <f>'IDT-1 Calculation'!DI93</f>
        <v>0</v>
      </c>
      <c r="F93" s="94">
        <f>'IDT-1 Calculation'!DJ93</f>
        <v>32.197000000000003</v>
      </c>
      <c r="G93" s="99">
        <f t="shared" si="1"/>
        <v>0</v>
      </c>
    </row>
    <row r="94" spans="1:7">
      <c r="A94" s="98" t="s">
        <v>136</v>
      </c>
      <c r="B94" s="94">
        <f>'IDT-1 Calculation'!DF94</f>
        <v>56.944000000000003</v>
      </c>
      <c r="C94" s="94">
        <f>'IDT-1 Calculation'!DG94</f>
        <v>-105</v>
      </c>
      <c r="D94" s="94">
        <f>'IDT-1 Calculation'!DH94</f>
        <v>0</v>
      </c>
      <c r="E94" s="94">
        <f>'IDT-1 Calculation'!DI94</f>
        <v>0</v>
      </c>
      <c r="F94" s="94">
        <f>'IDT-1 Calculation'!DJ94</f>
        <v>48.055999999999997</v>
      </c>
      <c r="G94" s="99">
        <f t="shared" si="1"/>
        <v>0</v>
      </c>
    </row>
    <row r="95" spans="1:7">
      <c r="A95" s="98" t="s">
        <v>137</v>
      </c>
      <c r="B95" s="94">
        <f>'IDT-1 Calculation'!DF95</f>
        <v>48.808999999999997</v>
      </c>
      <c r="C95" s="94">
        <f>'IDT-1 Calculation'!DG95</f>
        <v>-90</v>
      </c>
      <c r="D95" s="94">
        <f>'IDT-1 Calculation'!DH95</f>
        <v>0</v>
      </c>
      <c r="E95" s="94">
        <f>'IDT-1 Calculation'!DI95</f>
        <v>0</v>
      </c>
      <c r="F95" s="94">
        <f>'IDT-1 Calculation'!DJ95</f>
        <v>41.191000000000003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40.673999999999999</v>
      </c>
      <c r="C96" s="94">
        <f>'IDT-1 Calculation'!DG96</f>
        <v>-75</v>
      </c>
      <c r="D96" s="94">
        <f>'IDT-1 Calculation'!DH96</f>
        <v>0</v>
      </c>
      <c r="E96" s="94">
        <f>'IDT-1 Calculation'!DI96</f>
        <v>0</v>
      </c>
      <c r="F96" s="94">
        <f>'IDT-1 Calculation'!DJ96</f>
        <v>34.326000000000001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37.963000000000001</v>
      </c>
      <c r="C97" s="94">
        <f>'IDT-1 Calculation'!DG97</f>
        <v>-70</v>
      </c>
      <c r="D97" s="94">
        <f>'IDT-1 Calculation'!DH97</f>
        <v>0</v>
      </c>
      <c r="E97" s="94">
        <f>'IDT-1 Calculation'!DI97</f>
        <v>0</v>
      </c>
      <c r="F97" s="94">
        <f>'IDT-1 Calculation'!DJ97</f>
        <v>32.036999999999999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43.386000000000003</v>
      </c>
      <c r="C98" s="107">
        <f>'IDT-1 Calculation'!DG98</f>
        <v>-80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36.613999999999997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0.27276624999999993</v>
      </c>
      <c r="C99" s="110">
        <f>SUM(C3:C98)/4000</f>
        <v>-0.21870375</v>
      </c>
      <c r="D99" s="110">
        <f>SUM(D3:D98)/4000</f>
        <v>0</v>
      </c>
      <c r="E99" s="110">
        <f>SUM(E3:E98)/4000</f>
        <v>0</v>
      </c>
      <c r="F99" s="110">
        <f>SUM(F3:F98)/4000</f>
        <v>-5.4062499999999986E-2</v>
      </c>
      <c r="G99" s="111">
        <f t="shared" si="1"/>
        <v>-5.5511151231257827E-17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0.22</v>
      </c>
      <c r="E3" s="176">
        <v>0</v>
      </c>
      <c r="F3" s="176">
        <v>0.27</v>
      </c>
      <c r="G3" s="176">
        <v>0.12</v>
      </c>
      <c r="H3" s="176">
        <v>0</v>
      </c>
      <c r="I3" s="176">
        <v>0</v>
      </c>
      <c r="J3" s="176">
        <v>0.49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10.61</v>
      </c>
      <c r="AJ3" s="176">
        <v>0</v>
      </c>
      <c r="AK3" s="176">
        <v>10.18</v>
      </c>
      <c r="AL3" s="176">
        <v>0</v>
      </c>
      <c r="AM3" s="176">
        <v>0</v>
      </c>
      <c r="AN3" s="176">
        <v>0</v>
      </c>
      <c r="AO3" s="176">
        <v>88.46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0.83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0.23</v>
      </c>
      <c r="E4" s="176">
        <v>0</v>
      </c>
      <c r="F4" s="176">
        <v>0.27</v>
      </c>
      <c r="G4" s="176">
        <v>0.12</v>
      </c>
      <c r="H4" s="176">
        <v>0</v>
      </c>
      <c r="I4" s="176">
        <v>0</v>
      </c>
      <c r="J4" s="176">
        <v>0.49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10.61</v>
      </c>
      <c r="AJ4" s="176">
        <v>0</v>
      </c>
      <c r="AK4" s="176">
        <v>10.18</v>
      </c>
      <c r="AL4" s="176">
        <v>0</v>
      </c>
      <c r="AM4" s="176">
        <v>0</v>
      </c>
      <c r="AN4" s="176">
        <v>0</v>
      </c>
      <c r="AO4" s="176">
        <v>88.46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0.83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0.23</v>
      </c>
      <c r="E5" s="176">
        <v>0</v>
      </c>
      <c r="F5" s="176">
        <v>0.27</v>
      </c>
      <c r="G5" s="176">
        <v>0.12</v>
      </c>
      <c r="H5" s="176">
        <v>0</v>
      </c>
      <c r="I5" s="176">
        <v>0</v>
      </c>
      <c r="J5" s="176">
        <v>0.49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10.61</v>
      </c>
      <c r="AJ5" s="176">
        <v>0</v>
      </c>
      <c r="AK5" s="176">
        <v>10.18</v>
      </c>
      <c r="AL5" s="176">
        <v>0</v>
      </c>
      <c r="AM5" s="176">
        <v>0</v>
      </c>
      <c r="AN5" s="176">
        <v>0</v>
      </c>
      <c r="AO5" s="176">
        <v>88.46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0.83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0.23</v>
      </c>
      <c r="E6" s="176">
        <v>0</v>
      </c>
      <c r="F6" s="176">
        <v>0.27</v>
      </c>
      <c r="G6" s="176">
        <v>0.12</v>
      </c>
      <c r="H6" s="176">
        <v>0</v>
      </c>
      <c r="I6" s="176">
        <v>0</v>
      </c>
      <c r="J6" s="176">
        <v>0.49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10.61</v>
      </c>
      <c r="AJ6" s="176">
        <v>0</v>
      </c>
      <c r="AK6" s="176">
        <v>10.18</v>
      </c>
      <c r="AL6" s="176">
        <v>0</v>
      </c>
      <c r="AM6" s="176">
        <v>0</v>
      </c>
      <c r="AN6" s="176">
        <v>0</v>
      </c>
      <c r="AO6" s="176">
        <v>88.46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0.83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0.23</v>
      </c>
      <c r="E7" s="176">
        <v>0</v>
      </c>
      <c r="F7" s="176">
        <v>0.27</v>
      </c>
      <c r="G7" s="176">
        <v>0.12</v>
      </c>
      <c r="H7" s="176">
        <v>0</v>
      </c>
      <c r="I7" s="176">
        <v>0</v>
      </c>
      <c r="J7" s="176">
        <v>0.49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10.61</v>
      </c>
      <c r="AJ7" s="176">
        <v>0</v>
      </c>
      <c r="AK7" s="176">
        <v>10.18</v>
      </c>
      <c r="AL7" s="176">
        <v>0</v>
      </c>
      <c r="AM7" s="176">
        <v>0</v>
      </c>
      <c r="AN7" s="176">
        <v>0</v>
      </c>
      <c r="AO7" s="176">
        <v>88.46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0.83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0.23</v>
      </c>
      <c r="E8" s="176">
        <v>0</v>
      </c>
      <c r="F8" s="176">
        <v>0.27</v>
      </c>
      <c r="G8" s="176">
        <v>0.12</v>
      </c>
      <c r="H8" s="176">
        <v>0</v>
      </c>
      <c r="I8" s="176">
        <v>0</v>
      </c>
      <c r="J8" s="176">
        <v>0.49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10.61</v>
      </c>
      <c r="AJ8" s="176">
        <v>0</v>
      </c>
      <c r="AK8" s="176">
        <v>10.18</v>
      </c>
      <c r="AL8" s="176">
        <v>0</v>
      </c>
      <c r="AM8" s="176">
        <v>0</v>
      </c>
      <c r="AN8" s="176">
        <v>0</v>
      </c>
      <c r="AO8" s="176">
        <v>88.46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0.83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0.23</v>
      </c>
      <c r="E9" s="176">
        <v>0</v>
      </c>
      <c r="F9" s="176">
        <v>0.27</v>
      </c>
      <c r="G9" s="176">
        <v>0.12</v>
      </c>
      <c r="H9" s="176">
        <v>0</v>
      </c>
      <c r="I9" s="176">
        <v>0</v>
      </c>
      <c r="J9" s="176">
        <v>0.49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10.61</v>
      </c>
      <c r="AJ9" s="176">
        <v>0</v>
      </c>
      <c r="AK9" s="176">
        <v>10.18</v>
      </c>
      <c r="AL9" s="176">
        <v>0</v>
      </c>
      <c r="AM9" s="176">
        <v>0</v>
      </c>
      <c r="AN9" s="176">
        <v>0</v>
      </c>
      <c r="AO9" s="176">
        <v>88.46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0.83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0.23</v>
      </c>
      <c r="E10" s="176">
        <v>0</v>
      </c>
      <c r="F10" s="176">
        <v>0.27</v>
      </c>
      <c r="G10" s="176">
        <v>0.12</v>
      </c>
      <c r="H10" s="176">
        <v>0</v>
      </c>
      <c r="I10" s="176">
        <v>0</v>
      </c>
      <c r="J10" s="176">
        <v>0.49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10.61</v>
      </c>
      <c r="AJ10" s="176">
        <v>0</v>
      </c>
      <c r="AK10" s="176">
        <v>10.18</v>
      </c>
      <c r="AL10" s="176">
        <v>0</v>
      </c>
      <c r="AM10" s="176">
        <v>0</v>
      </c>
      <c r="AN10" s="176">
        <v>0</v>
      </c>
      <c r="AO10" s="176">
        <v>88.46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0.83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0.23</v>
      </c>
      <c r="E11" s="176">
        <v>0</v>
      </c>
      <c r="F11" s="176">
        <v>0.27</v>
      </c>
      <c r="G11" s="176">
        <v>0.12</v>
      </c>
      <c r="H11" s="176">
        <v>0</v>
      </c>
      <c r="I11" s="176">
        <v>0</v>
      </c>
      <c r="J11" s="176">
        <v>0.49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10.61</v>
      </c>
      <c r="AJ11" s="176">
        <v>0</v>
      </c>
      <c r="AK11" s="176">
        <v>9.5500000000000007</v>
      </c>
      <c r="AL11" s="176">
        <v>0</v>
      </c>
      <c r="AM11" s="176">
        <v>0</v>
      </c>
      <c r="AN11" s="176">
        <v>0</v>
      </c>
      <c r="AO11" s="176">
        <v>88.46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0.83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0.23</v>
      </c>
      <c r="E12" s="176">
        <v>0</v>
      </c>
      <c r="F12" s="176">
        <v>0.27</v>
      </c>
      <c r="G12" s="176">
        <v>0.12</v>
      </c>
      <c r="H12" s="176">
        <v>0</v>
      </c>
      <c r="I12" s="176">
        <v>0</v>
      </c>
      <c r="J12" s="176">
        <v>0.49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10.61</v>
      </c>
      <c r="AJ12" s="176">
        <v>0</v>
      </c>
      <c r="AK12" s="176">
        <v>9.5500000000000007</v>
      </c>
      <c r="AL12" s="176">
        <v>0</v>
      </c>
      <c r="AM12" s="176">
        <v>0</v>
      </c>
      <c r="AN12" s="176">
        <v>0</v>
      </c>
      <c r="AO12" s="176">
        <v>88.46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0.83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0.23</v>
      </c>
      <c r="E13" s="176">
        <v>0</v>
      </c>
      <c r="F13" s="176">
        <v>0.27</v>
      </c>
      <c r="G13" s="176">
        <v>0.12</v>
      </c>
      <c r="H13" s="176">
        <v>0</v>
      </c>
      <c r="I13" s="176">
        <v>0</v>
      </c>
      <c r="J13" s="176">
        <v>0.49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10.61</v>
      </c>
      <c r="AJ13" s="176">
        <v>0</v>
      </c>
      <c r="AK13" s="176">
        <v>8.66</v>
      </c>
      <c r="AL13" s="176">
        <v>0</v>
      </c>
      <c r="AM13" s="176">
        <v>0</v>
      </c>
      <c r="AN13" s="176">
        <v>0</v>
      </c>
      <c r="AO13" s="176">
        <v>88.46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0.9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0.23</v>
      </c>
      <c r="E14" s="176">
        <v>0</v>
      </c>
      <c r="F14" s="176">
        <v>0.27</v>
      </c>
      <c r="G14" s="176">
        <v>0.12</v>
      </c>
      <c r="H14" s="176">
        <v>0</v>
      </c>
      <c r="I14" s="176">
        <v>0</v>
      </c>
      <c r="J14" s="176">
        <v>0.49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10.61</v>
      </c>
      <c r="AJ14" s="176">
        <v>0</v>
      </c>
      <c r="AK14" s="176">
        <v>8.66</v>
      </c>
      <c r="AL14" s="176">
        <v>0</v>
      </c>
      <c r="AM14" s="176">
        <v>0</v>
      </c>
      <c r="AN14" s="176">
        <v>0</v>
      </c>
      <c r="AO14" s="176">
        <v>88.46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0.9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0.24</v>
      </c>
      <c r="E15" s="176">
        <v>0</v>
      </c>
      <c r="F15" s="176">
        <v>0.27</v>
      </c>
      <c r="G15" s="176">
        <v>0.12</v>
      </c>
      <c r="H15" s="176">
        <v>0</v>
      </c>
      <c r="I15" s="176">
        <v>0</v>
      </c>
      <c r="J15" s="176">
        <v>0.49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10.61</v>
      </c>
      <c r="AJ15" s="176">
        <v>0</v>
      </c>
      <c r="AK15" s="176">
        <v>8.66</v>
      </c>
      <c r="AL15" s="176">
        <v>0</v>
      </c>
      <c r="AM15" s="176">
        <v>0</v>
      </c>
      <c r="AN15" s="176">
        <v>0</v>
      </c>
      <c r="AO15" s="176">
        <v>88.46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0.9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0.24</v>
      </c>
      <c r="E16" s="176">
        <v>0</v>
      </c>
      <c r="F16" s="176">
        <v>0.27</v>
      </c>
      <c r="G16" s="176">
        <v>0.12</v>
      </c>
      <c r="H16" s="176">
        <v>0</v>
      </c>
      <c r="I16" s="176">
        <v>0</v>
      </c>
      <c r="J16" s="176">
        <v>0.49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10.61</v>
      </c>
      <c r="AJ16" s="176">
        <v>0</v>
      </c>
      <c r="AK16" s="176">
        <v>8.66</v>
      </c>
      <c r="AL16" s="176">
        <v>0</v>
      </c>
      <c r="AM16" s="176">
        <v>0</v>
      </c>
      <c r="AN16" s="176">
        <v>0</v>
      </c>
      <c r="AO16" s="176">
        <v>88.46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0.9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0.24</v>
      </c>
      <c r="E17" s="176">
        <v>0</v>
      </c>
      <c r="F17" s="176">
        <v>0.27</v>
      </c>
      <c r="G17" s="176">
        <v>0.12</v>
      </c>
      <c r="H17" s="176">
        <v>0</v>
      </c>
      <c r="I17" s="176">
        <v>0</v>
      </c>
      <c r="J17" s="176">
        <v>0.49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10.61</v>
      </c>
      <c r="AJ17" s="176">
        <v>0</v>
      </c>
      <c r="AK17" s="176">
        <v>8.66</v>
      </c>
      <c r="AL17" s="176">
        <v>0</v>
      </c>
      <c r="AM17" s="176">
        <v>0</v>
      </c>
      <c r="AN17" s="176">
        <v>0</v>
      </c>
      <c r="AO17" s="176">
        <v>88.46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0.8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0.24</v>
      </c>
      <c r="E18" s="176">
        <v>0</v>
      </c>
      <c r="F18" s="176">
        <v>0.27</v>
      </c>
      <c r="G18" s="176">
        <v>0.12</v>
      </c>
      <c r="H18" s="176">
        <v>0</v>
      </c>
      <c r="I18" s="176">
        <v>0</v>
      </c>
      <c r="J18" s="176">
        <v>0.49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10.61</v>
      </c>
      <c r="AJ18" s="176">
        <v>0</v>
      </c>
      <c r="AK18" s="176">
        <v>8.66</v>
      </c>
      <c r="AL18" s="176">
        <v>0</v>
      </c>
      <c r="AM18" s="176">
        <v>0</v>
      </c>
      <c r="AN18" s="176">
        <v>0</v>
      </c>
      <c r="AO18" s="176">
        <v>88.46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0.8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0.25</v>
      </c>
      <c r="E19" s="176">
        <v>0</v>
      </c>
      <c r="F19" s="176">
        <v>0.27</v>
      </c>
      <c r="G19" s="176">
        <v>0.12</v>
      </c>
      <c r="H19" s="176">
        <v>0</v>
      </c>
      <c r="I19" s="176">
        <v>0</v>
      </c>
      <c r="J19" s="176">
        <v>0.49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10.61</v>
      </c>
      <c r="AJ19" s="176">
        <v>0</v>
      </c>
      <c r="AK19" s="176">
        <v>8.66</v>
      </c>
      <c r="AL19" s="176">
        <v>0</v>
      </c>
      <c r="AM19" s="176">
        <v>0</v>
      </c>
      <c r="AN19" s="176">
        <v>0</v>
      </c>
      <c r="AO19" s="176">
        <v>88.46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0.8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0.25</v>
      </c>
      <c r="E20" s="176">
        <v>0</v>
      </c>
      <c r="F20" s="176">
        <v>0.27</v>
      </c>
      <c r="G20" s="176">
        <v>0.12</v>
      </c>
      <c r="H20" s="176">
        <v>0</v>
      </c>
      <c r="I20" s="176">
        <v>0</v>
      </c>
      <c r="J20" s="176">
        <v>0.49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10.61</v>
      </c>
      <c r="AJ20" s="176">
        <v>0</v>
      </c>
      <c r="AK20" s="176">
        <v>8.66</v>
      </c>
      <c r="AL20" s="176">
        <v>0</v>
      </c>
      <c r="AM20" s="176">
        <v>0</v>
      </c>
      <c r="AN20" s="176">
        <v>0</v>
      </c>
      <c r="AO20" s="176">
        <v>88.46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0.8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0.25</v>
      </c>
      <c r="E21" s="176">
        <v>0</v>
      </c>
      <c r="F21" s="176">
        <v>0.27</v>
      </c>
      <c r="G21" s="176">
        <v>0.12</v>
      </c>
      <c r="H21" s="176">
        <v>0</v>
      </c>
      <c r="I21" s="176">
        <v>0</v>
      </c>
      <c r="J21" s="176">
        <v>0.49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10.61</v>
      </c>
      <c r="AJ21" s="176">
        <v>0</v>
      </c>
      <c r="AK21" s="176">
        <v>8.66</v>
      </c>
      <c r="AL21" s="176">
        <v>0</v>
      </c>
      <c r="AM21" s="176">
        <v>0</v>
      </c>
      <c r="AN21" s="176">
        <v>0</v>
      </c>
      <c r="AO21" s="176">
        <v>88.46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0.8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0.25</v>
      </c>
      <c r="E22" s="176">
        <v>0</v>
      </c>
      <c r="F22" s="176">
        <v>0.27</v>
      </c>
      <c r="G22" s="176">
        <v>0.12</v>
      </c>
      <c r="H22" s="176">
        <v>0</v>
      </c>
      <c r="I22" s="176">
        <v>0</v>
      </c>
      <c r="J22" s="176">
        <v>0.49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10.61</v>
      </c>
      <c r="AJ22" s="176">
        <v>0</v>
      </c>
      <c r="AK22" s="176">
        <v>8.66</v>
      </c>
      <c r="AL22" s="176">
        <v>0</v>
      </c>
      <c r="AM22" s="176">
        <v>0</v>
      </c>
      <c r="AN22" s="176">
        <v>0</v>
      </c>
      <c r="AO22" s="176">
        <v>88.46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0.8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0.25</v>
      </c>
      <c r="E23" s="176">
        <v>0</v>
      </c>
      <c r="F23" s="176">
        <v>0.27</v>
      </c>
      <c r="G23" s="176">
        <v>0.12</v>
      </c>
      <c r="H23" s="176">
        <v>0</v>
      </c>
      <c r="I23" s="176">
        <v>0</v>
      </c>
      <c r="J23" s="176">
        <v>0.49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10.61</v>
      </c>
      <c r="AJ23" s="176">
        <v>0</v>
      </c>
      <c r="AK23" s="176">
        <v>8.66</v>
      </c>
      <c r="AL23" s="176">
        <v>0</v>
      </c>
      <c r="AM23" s="176">
        <v>0</v>
      </c>
      <c r="AN23" s="176">
        <v>0</v>
      </c>
      <c r="AO23" s="176">
        <v>88.46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0.8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0.25</v>
      </c>
      <c r="E24" s="176">
        <v>0</v>
      </c>
      <c r="F24" s="176">
        <v>0.27</v>
      </c>
      <c r="G24" s="176">
        <v>0.12</v>
      </c>
      <c r="H24" s="176">
        <v>0</v>
      </c>
      <c r="I24" s="176">
        <v>0</v>
      </c>
      <c r="J24" s="176">
        <v>0.49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10.61</v>
      </c>
      <c r="AJ24" s="176">
        <v>0</v>
      </c>
      <c r="AK24" s="176">
        <v>8.66</v>
      </c>
      <c r="AL24" s="176">
        <v>0</v>
      </c>
      <c r="AM24" s="176">
        <v>0</v>
      </c>
      <c r="AN24" s="176">
        <v>0</v>
      </c>
      <c r="AO24" s="176">
        <v>88.46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0.8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0.25</v>
      </c>
      <c r="E25" s="176">
        <v>0</v>
      </c>
      <c r="F25" s="176">
        <v>0.27</v>
      </c>
      <c r="G25" s="176">
        <v>0.12</v>
      </c>
      <c r="H25" s="176">
        <v>0</v>
      </c>
      <c r="I25" s="176">
        <v>0</v>
      </c>
      <c r="J25" s="176">
        <v>0.49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10.61</v>
      </c>
      <c r="AJ25" s="176">
        <v>0</v>
      </c>
      <c r="AK25" s="176">
        <v>8.66</v>
      </c>
      <c r="AL25" s="176">
        <v>0</v>
      </c>
      <c r="AM25" s="176">
        <v>0</v>
      </c>
      <c r="AN25" s="176">
        <v>0</v>
      </c>
      <c r="AO25" s="176">
        <v>88.46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0.8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0.25</v>
      </c>
      <c r="E26" s="176">
        <v>0</v>
      </c>
      <c r="F26" s="176">
        <v>0.27</v>
      </c>
      <c r="G26" s="176">
        <v>0.12</v>
      </c>
      <c r="H26" s="176">
        <v>0</v>
      </c>
      <c r="I26" s="176">
        <v>0</v>
      </c>
      <c r="J26" s="176">
        <v>0.49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10.61</v>
      </c>
      <c r="AJ26" s="176">
        <v>0</v>
      </c>
      <c r="AK26" s="176">
        <v>8.66</v>
      </c>
      <c r="AL26" s="176">
        <v>0</v>
      </c>
      <c r="AM26" s="176">
        <v>0</v>
      </c>
      <c r="AN26" s="176">
        <v>0</v>
      </c>
      <c r="AO26" s="176">
        <v>88.46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0.8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0.25</v>
      </c>
      <c r="E27" s="176">
        <v>0</v>
      </c>
      <c r="F27" s="176">
        <v>0.27</v>
      </c>
      <c r="G27" s="176">
        <v>0.12</v>
      </c>
      <c r="H27" s="176">
        <v>0</v>
      </c>
      <c r="I27" s="176">
        <v>0</v>
      </c>
      <c r="J27" s="176">
        <v>0.49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10.61</v>
      </c>
      <c r="AJ27" s="176">
        <v>0</v>
      </c>
      <c r="AK27" s="176">
        <v>8.66</v>
      </c>
      <c r="AL27" s="176">
        <v>0</v>
      </c>
      <c r="AM27" s="176">
        <v>0</v>
      </c>
      <c r="AN27" s="176">
        <v>0</v>
      </c>
      <c r="AO27" s="176">
        <v>88.46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0.8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0.25</v>
      </c>
      <c r="E28" s="176">
        <v>0</v>
      </c>
      <c r="F28" s="176">
        <v>0.27</v>
      </c>
      <c r="G28" s="176">
        <v>0.12</v>
      </c>
      <c r="H28" s="176">
        <v>0</v>
      </c>
      <c r="I28" s="176">
        <v>0</v>
      </c>
      <c r="J28" s="176">
        <v>0.49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10.61</v>
      </c>
      <c r="AJ28" s="176">
        <v>0</v>
      </c>
      <c r="AK28" s="176">
        <v>8.66</v>
      </c>
      <c r="AL28" s="176">
        <v>0</v>
      </c>
      <c r="AM28" s="176">
        <v>0</v>
      </c>
      <c r="AN28" s="176">
        <v>0</v>
      </c>
      <c r="AO28" s="176">
        <v>88.46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0.8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0.25</v>
      </c>
      <c r="E29" s="176">
        <v>0</v>
      </c>
      <c r="F29" s="176">
        <v>0.27</v>
      </c>
      <c r="G29" s="176">
        <v>0.12</v>
      </c>
      <c r="H29" s="176">
        <v>0</v>
      </c>
      <c r="I29" s="176">
        <v>0</v>
      </c>
      <c r="J29" s="176">
        <v>0.49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10.61</v>
      </c>
      <c r="AJ29" s="176">
        <v>0</v>
      </c>
      <c r="AK29" s="176">
        <v>8.66</v>
      </c>
      <c r="AL29" s="176">
        <v>0</v>
      </c>
      <c r="AM29" s="176">
        <v>0</v>
      </c>
      <c r="AN29" s="176">
        <v>0</v>
      </c>
      <c r="AO29" s="176">
        <v>88.46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0.79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0.25</v>
      </c>
      <c r="E30" s="176">
        <v>0</v>
      </c>
      <c r="F30" s="176">
        <v>0.27</v>
      </c>
      <c r="G30" s="176">
        <v>0.12</v>
      </c>
      <c r="H30" s="176">
        <v>0</v>
      </c>
      <c r="I30" s="176">
        <v>0</v>
      </c>
      <c r="J30" s="176">
        <v>0.49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10.61</v>
      </c>
      <c r="AJ30" s="176">
        <v>0</v>
      </c>
      <c r="AK30" s="176">
        <v>8.66</v>
      </c>
      <c r="AL30" s="176">
        <v>0</v>
      </c>
      <c r="AM30" s="176">
        <v>0</v>
      </c>
      <c r="AN30" s="176">
        <v>0</v>
      </c>
      <c r="AO30" s="176">
        <v>88.46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0.79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0.24</v>
      </c>
      <c r="E31" s="176">
        <v>0</v>
      </c>
      <c r="F31" s="176">
        <v>0.27</v>
      </c>
      <c r="G31" s="176">
        <v>0.12</v>
      </c>
      <c r="H31" s="176">
        <v>0</v>
      </c>
      <c r="I31" s="176">
        <v>0</v>
      </c>
      <c r="J31" s="176">
        <v>0.49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10.61</v>
      </c>
      <c r="AJ31" s="176">
        <v>0</v>
      </c>
      <c r="AK31" s="176">
        <v>8.66</v>
      </c>
      <c r="AL31" s="176">
        <v>0</v>
      </c>
      <c r="AM31" s="176">
        <v>0</v>
      </c>
      <c r="AN31" s="176">
        <v>0</v>
      </c>
      <c r="AO31" s="176">
        <v>88.46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0.24</v>
      </c>
      <c r="E32" s="176">
        <v>0</v>
      </c>
      <c r="F32" s="176">
        <v>0.27</v>
      </c>
      <c r="G32" s="176">
        <v>0.12</v>
      </c>
      <c r="H32" s="176">
        <v>0</v>
      </c>
      <c r="I32" s="176">
        <v>0</v>
      </c>
      <c r="J32" s="176">
        <v>0.49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10.61</v>
      </c>
      <c r="AJ32" s="176">
        <v>0</v>
      </c>
      <c r="AK32" s="176">
        <v>8.66</v>
      </c>
      <c r="AL32" s="176">
        <v>0</v>
      </c>
      <c r="AM32" s="176">
        <v>0</v>
      </c>
      <c r="AN32" s="176">
        <v>0</v>
      </c>
      <c r="AO32" s="176">
        <v>88.46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0.24</v>
      </c>
      <c r="E33" s="176">
        <v>0</v>
      </c>
      <c r="F33" s="176">
        <v>0.27</v>
      </c>
      <c r="G33" s="176">
        <v>0.12</v>
      </c>
      <c r="H33" s="176">
        <v>0</v>
      </c>
      <c r="I33" s="176">
        <v>0</v>
      </c>
      <c r="J33" s="176">
        <v>0.49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10.61</v>
      </c>
      <c r="AJ33" s="176">
        <v>0</v>
      </c>
      <c r="AK33" s="176">
        <v>8.66</v>
      </c>
      <c r="AL33" s="176">
        <v>0</v>
      </c>
      <c r="AM33" s="176">
        <v>0</v>
      </c>
      <c r="AN33" s="176">
        <v>0</v>
      </c>
      <c r="AO33" s="176">
        <v>88.46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0.79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0.24</v>
      </c>
      <c r="E34" s="176">
        <v>0</v>
      </c>
      <c r="F34" s="176">
        <v>0.27</v>
      </c>
      <c r="G34" s="176">
        <v>0.12</v>
      </c>
      <c r="H34" s="176">
        <v>0</v>
      </c>
      <c r="I34" s="176">
        <v>0</v>
      </c>
      <c r="J34" s="176">
        <v>0.49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10.61</v>
      </c>
      <c r="AJ34" s="176">
        <v>0</v>
      </c>
      <c r="AK34" s="176">
        <v>8.66</v>
      </c>
      <c r="AL34" s="176">
        <v>0</v>
      </c>
      <c r="AM34" s="176">
        <v>0</v>
      </c>
      <c r="AN34" s="176">
        <v>0</v>
      </c>
      <c r="AO34" s="176">
        <v>88.46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0.79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0.23</v>
      </c>
      <c r="E35" s="176">
        <v>0</v>
      </c>
      <c r="F35" s="176">
        <v>0.27</v>
      </c>
      <c r="G35" s="176">
        <v>0.12</v>
      </c>
      <c r="H35" s="176">
        <v>0</v>
      </c>
      <c r="I35" s="176">
        <v>0</v>
      </c>
      <c r="J35" s="176">
        <v>0.49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10.61</v>
      </c>
      <c r="AJ35" s="176">
        <v>0</v>
      </c>
      <c r="AK35" s="176">
        <v>8.66</v>
      </c>
      <c r="AL35" s="176">
        <v>0</v>
      </c>
      <c r="AM35" s="176">
        <v>0</v>
      </c>
      <c r="AN35" s="176">
        <v>0</v>
      </c>
      <c r="AO35" s="176">
        <v>88.46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0.79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0.23</v>
      </c>
      <c r="E36" s="176">
        <v>0</v>
      </c>
      <c r="F36" s="176">
        <v>0.27</v>
      </c>
      <c r="G36" s="176">
        <v>0.12</v>
      </c>
      <c r="H36" s="176">
        <v>0</v>
      </c>
      <c r="I36" s="176">
        <v>0</v>
      </c>
      <c r="J36" s="176">
        <v>0.49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10.61</v>
      </c>
      <c r="AJ36" s="176">
        <v>0</v>
      </c>
      <c r="AK36" s="176">
        <v>8.66</v>
      </c>
      <c r="AL36" s="176">
        <v>0</v>
      </c>
      <c r="AM36" s="176">
        <v>0</v>
      </c>
      <c r="AN36" s="176">
        <v>0</v>
      </c>
      <c r="AO36" s="176">
        <v>88.46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0.79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0.23</v>
      </c>
      <c r="E37" s="176">
        <v>0</v>
      </c>
      <c r="F37" s="176">
        <v>0.27</v>
      </c>
      <c r="G37" s="176">
        <v>0.12</v>
      </c>
      <c r="H37" s="176">
        <v>0</v>
      </c>
      <c r="I37" s="176">
        <v>0</v>
      </c>
      <c r="J37" s="176">
        <v>0.49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10.61</v>
      </c>
      <c r="AJ37" s="176">
        <v>0</v>
      </c>
      <c r="AK37" s="176">
        <v>8.66</v>
      </c>
      <c r="AL37" s="176">
        <v>0</v>
      </c>
      <c r="AM37" s="176">
        <v>0</v>
      </c>
      <c r="AN37" s="176">
        <v>0</v>
      </c>
      <c r="AO37" s="176">
        <v>88.46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0.79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0.23</v>
      </c>
      <c r="E38" s="176">
        <v>0</v>
      </c>
      <c r="F38" s="176">
        <v>0.27</v>
      </c>
      <c r="G38" s="176">
        <v>0.12</v>
      </c>
      <c r="H38" s="176">
        <v>0</v>
      </c>
      <c r="I38" s="176">
        <v>0</v>
      </c>
      <c r="J38" s="176">
        <v>0.49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10.61</v>
      </c>
      <c r="AJ38" s="176">
        <v>0</v>
      </c>
      <c r="AK38" s="176">
        <v>8.66</v>
      </c>
      <c r="AL38" s="176">
        <v>0</v>
      </c>
      <c r="AM38" s="176">
        <v>0</v>
      </c>
      <c r="AN38" s="176">
        <v>0</v>
      </c>
      <c r="AO38" s="176">
        <v>88.46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0.79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0.23</v>
      </c>
      <c r="E39" s="176">
        <v>0</v>
      </c>
      <c r="F39" s="176">
        <v>0.27</v>
      </c>
      <c r="G39" s="176">
        <v>0.12</v>
      </c>
      <c r="H39" s="176">
        <v>0</v>
      </c>
      <c r="I39" s="176">
        <v>0</v>
      </c>
      <c r="J39" s="176">
        <v>0.49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10.61</v>
      </c>
      <c r="AJ39" s="176">
        <v>0</v>
      </c>
      <c r="AK39" s="176">
        <v>8.66</v>
      </c>
      <c r="AL39" s="176">
        <v>0</v>
      </c>
      <c r="AM39" s="176">
        <v>0</v>
      </c>
      <c r="AN39" s="176">
        <v>0</v>
      </c>
      <c r="AO39" s="176">
        <v>88.46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0.79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0.23</v>
      </c>
      <c r="E40" s="176">
        <v>0</v>
      </c>
      <c r="F40" s="176">
        <v>0.27</v>
      </c>
      <c r="G40" s="176">
        <v>0.12</v>
      </c>
      <c r="H40" s="176">
        <v>0</v>
      </c>
      <c r="I40" s="176">
        <v>0</v>
      </c>
      <c r="J40" s="176">
        <v>0.49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10.61</v>
      </c>
      <c r="AJ40" s="176">
        <v>0</v>
      </c>
      <c r="AK40" s="176">
        <v>8.66</v>
      </c>
      <c r="AL40" s="176">
        <v>0</v>
      </c>
      <c r="AM40" s="176">
        <v>0</v>
      </c>
      <c r="AN40" s="176">
        <v>0</v>
      </c>
      <c r="AO40" s="176">
        <v>88.46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0.8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0.23</v>
      </c>
      <c r="E41" s="176">
        <v>0</v>
      </c>
      <c r="F41" s="176">
        <v>0.27</v>
      </c>
      <c r="G41" s="176">
        <v>0.12</v>
      </c>
      <c r="H41" s="176">
        <v>0</v>
      </c>
      <c r="I41" s="176">
        <v>0</v>
      </c>
      <c r="J41" s="176">
        <v>0.49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10.61</v>
      </c>
      <c r="AJ41" s="176">
        <v>0</v>
      </c>
      <c r="AK41" s="176">
        <v>8.66</v>
      </c>
      <c r="AL41" s="176">
        <v>0</v>
      </c>
      <c r="AM41" s="176">
        <v>0</v>
      </c>
      <c r="AN41" s="176">
        <v>0</v>
      </c>
      <c r="AO41" s="176">
        <v>88.46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0.8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0.23</v>
      </c>
      <c r="E42" s="176">
        <v>0</v>
      </c>
      <c r="F42" s="176">
        <v>0.27</v>
      </c>
      <c r="G42" s="176">
        <v>0.12</v>
      </c>
      <c r="H42" s="176">
        <v>0</v>
      </c>
      <c r="I42" s="176">
        <v>0</v>
      </c>
      <c r="J42" s="176">
        <v>0.49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10.61</v>
      </c>
      <c r="AJ42" s="176">
        <v>0</v>
      </c>
      <c r="AK42" s="176">
        <v>8.66</v>
      </c>
      <c r="AL42" s="176">
        <v>0</v>
      </c>
      <c r="AM42" s="176">
        <v>0</v>
      </c>
      <c r="AN42" s="176">
        <v>0</v>
      </c>
      <c r="AO42" s="176">
        <v>88.46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0.8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0.23</v>
      </c>
      <c r="E43" s="176">
        <v>0</v>
      </c>
      <c r="F43" s="176">
        <v>0.27</v>
      </c>
      <c r="G43" s="176">
        <v>0.12</v>
      </c>
      <c r="H43" s="176">
        <v>0</v>
      </c>
      <c r="I43" s="176">
        <v>0</v>
      </c>
      <c r="J43" s="176">
        <v>0.49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10.61</v>
      </c>
      <c r="AJ43" s="176">
        <v>0</v>
      </c>
      <c r="AK43" s="176">
        <v>8.66</v>
      </c>
      <c r="AL43" s="176">
        <v>0</v>
      </c>
      <c r="AM43" s="176">
        <v>0</v>
      </c>
      <c r="AN43" s="176">
        <v>0</v>
      </c>
      <c r="AO43" s="176">
        <v>86.64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0.8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0.23</v>
      </c>
      <c r="E44" s="176">
        <v>0</v>
      </c>
      <c r="F44" s="176">
        <v>0.27</v>
      </c>
      <c r="G44" s="176">
        <v>0.12</v>
      </c>
      <c r="H44" s="176">
        <v>0</v>
      </c>
      <c r="I44" s="176">
        <v>0</v>
      </c>
      <c r="J44" s="176">
        <v>0.49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10.61</v>
      </c>
      <c r="AJ44" s="176">
        <v>0</v>
      </c>
      <c r="AK44" s="176">
        <v>8.66</v>
      </c>
      <c r="AL44" s="176">
        <v>0</v>
      </c>
      <c r="AM44" s="176">
        <v>0</v>
      </c>
      <c r="AN44" s="176">
        <v>0</v>
      </c>
      <c r="AO44" s="176">
        <v>86.64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0.8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0.23</v>
      </c>
      <c r="E45" s="176">
        <v>0</v>
      </c>
      <c r="F45" s="176">
        <v>0.27</v>
      </c>
      <c r="G45" s="176">
        <v>0.12</v>
      </c>
      <c r="H45" s="176">
        <v>0</v>
      </c>
      <c r="I45" s="176">
        <v>0</v>
      </c>
      <c r="J45" s="176">
        <v>0.49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10.61</v>
      </c>
      <c r="AJ45" s="176">
        <v>0</v>
      </c>
      <c r="AK45" s="176">
        <v>8.66</v>
      </c>
      <c r="AL45" s="176">
        <v>0</v>
      </c>
      <c r="AM45" s="176">
        <v>0</v>
      </c>
      <c r="AN45" s="176">
        <v>0</v>
      </c>
      <c r="AO45" s="176">
        <v>86.64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0.8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0.23</v>
      </c>
      <c r="E46" s="176">
        <v>0</v>
      </c>
      <c r="F46" s="176">
        <v>0.27</v>
      </c>
      <c r="G46" s="176">
        <v>0.12</v>
      </c>
      <c r="H46" s="176">
        <v>0</v>
      </c>
      <c r="I46" s="176">
        <v>0</v>
      </c>
      <c r="J46" s="176">
        <v>0.49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10.61</v>
      </c>
      <c r="AJ46" s="176">
        <v>0</v>
      </c>
      <c r="AK46" s="176">
        <v>8.66</v>
      </c>
      <c r="AL46" s="176">
        <v>0</v>
      </c>
      <c r="AM46" s="176">
        <v>0</v>
      </c>
      <c r="AN46" s="176">
        <v>0</v>
      </c>
      <c r="AO46" s="176">
        <v>86.64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0.8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0.23</v>
      </c>
      <c r="E47" s="176">
        <v>0</v>
      </c>
      <c r="F47" s="176">
        <v>0.27</v>
      </c>
      <c r="G47" s="176">
        <v>0.12</v>
      </c>
      <c r="H47" s="176">
        <v>0</v>
      </c>
      <c r="I47" s="176">
        <v>0</v>
      </c>
      <c r="J47" s="176">
        <v>0.49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10.61</v>
      </c>
      <c r="AJ47" s="176">
        <v>0</v>
      </c>
      <c r="AK47" s="176">
        <v>8.66</v>
      </c>
      <c r="AL47" s="176">
        <v>0</v>
      </c>
      <c r="AM47" s="176">
        <v>0</v>
      </c>
      <c r="AN47" s="176">
        <v>0</v>
      </c>
      <c r="AO47" s="176">
        <v>86.64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0.8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0.23</v>
      </c>
      <c r="E48" s="176">
        <v>0</v>
      </c>
      <c r="F48" s="176">
        <v>0.27</v>
      </c>
      <c r="G48" s="176">
        <v>0.12</v>
      </c>
      <c r="H48" s="176">
        <v>0</v>
      </c>
      <c r="I48" s="176">
        <v>0</v>
      </c>
      <c r="J48" s="176">
        <v>0.49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10.61</v>
      </c>
      <c r="AJ48" s="176">
        <v>0</v>
      </c>
      <c r="AK48" s="176">
        <v>8.66</v>
      </c>
      <c r="AL48" s="176">
        <v>0</v>
      </c>
      <c r="AM48" s="176">
        <v>0</v>
      </c>
      <c r="AN48" s="176">
        <v>0</v>
      </c>
      <c r="AO48" s="176">
        <v>86.64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0.8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0.23</v>
      </c>
      <c r="E49" s="176">
        <v>0</v>
      </c>
      <c r="F49" s="176">
        <v>0.27</v>
      </c>
      <c r="G49" s="176">
        <v>0.12</v>
      </c>
      <c r="H49" s="176">
        <v>0</v>
      </c>
      <c r="I49" s="176">
        <v>0</v>
      </c>
      <c r="J49" s="176">
        <v>0.49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10.61</v>
      </c>
      <c r="AJ49" s="176">
        <v>0</v>
      </c>
      <c r="AK49" s="176">
        <v>8.66</v>
      </c>
      <c r="AL49" s="176">
        <v>0</v>
      </c>
      <c r="AM49" s="176">
        <v>0</v>
      </c>
      <c r="AN49" s="176">
        <v>0</v>
      </c>
      <c r="AO49" s="176">
        <v>86.64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0.8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0.23</v>
      </c>
      <c r="E50" s="176">
        <v>0</v>
      </c>
      <c r="F50" s="176">
        <v>0.27</v>
      </c>
      <c r="G50" s="176">
        <v>0.12</v>
      </c>
      <c r="H50" s="176">
        <v>0</v>
      </c>
      <c r="I50" s="176">
        <v>0</v>
      </c>
      <c r="J50" s="176">
        <v>0.49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10.61</v>
      </c>
      <c r="AJ50" s="176">
        <v>0</v>
      </c>
      <c r="AK50" s="176">
        <v>8.66</v>
      </c>
      <c r="AL50" s="176">
        <v>0</v>
      </c>
      <c r="AM50" s="176">
        <v>0</v>
      </c>
      <c r="AN50" s="176">
        <v>0</v>
      </c>
      <c r="AO50" s="176">
        <v>86.64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0.8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0.23</v>
      </c>
      <c r="E51" s="176">
        <v>0</v>
      </c>
      <c r="F51" s="176">
        <v>0.27</v>
      </c>
      <c r="G51" s="176">
        <v>0.12</v>
      </c>
      <c r="H51" s="176">
        <v>0</v>
      </c>
      <c r="I51" s="176">
        <v>0</v>
      </c>
      <c r="J51" s="176">
        <v>0.49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2.58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10.61</v>
      </c>
      <c r="AJ51" s="176">
        <v>0</v>
      </c>
      <c r="AK51" s="176">
        <v>8.66</v>
      </c>
      <c r="AL51" s="176">
        <v>0</v>
      </c>
      <c r="AM51" s="176">
        <v>0</v>
      </c>
      <c r="AN51" s="176">
        <v>0</v>
      </c>
      <c r="AO51" s="176">
        <v>86.64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0.8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0.23</v>
      </c>
      <c r="E52" s="176">
        <v>0</v>
      </c>
      <c r="F52" s="176">
        <v>0.27</v>
      </c>
      <c r="G52" s="176">
        <v>0.12</v>
      </c>
      <c r="H52" s="176">
        <v>0</v>
      </c>
      <c r="I52" s="176">
        <v>0</v>
      </c>
      <c r="J52" s="176">
        <v>0.49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2.58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10.61</v>
      </c>
      <c r="AJ52" s="176">
        <v>0</v>
      </c>
      <c r="AK52" s="176">
        <v>8.66</v>
      </c>
      <c r="AL52" s="176">
        <v>0</v>
      </c>
      <c r="AM52" s="176">
        <v>0</v>
      </c>
      <c r="AN52" s="176">
        <v>0</v>
      </c>
      <c r="AO52" s="176">
        <v>86.64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0.8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0.23</v>
      </c>
      <c r="E53" s="176">
        <v>0</v>
      </c>
      <c r="F53" s="176">
        <v>0.27</v>
      </c>
      <c r="G53" s="176">
        <v>0.12</v>
      </c>
      <c r="H53" s="176">
        <v>0</v>
      </c>
      <c r="I53" s="176">
        <v>0</v>
      </c>
      <c r="J53" s="176">
        <v>0.49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2.58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10.61</v>
      </c>
      <c r="AJ53" s="176">
        <v>0</v>
      </c>
      <c r="AK53" s="176">
        <v>8.66</v>
      </c>
      <c r="AL53" s="176">
        <v>0</v>
      </c>
      <c r="AM53" s="176">
        <v>0</v>
      </c>
      <c r="AN53" s="176">
        <v>0</v>
      </c>
      <c r="AO53" s="176">
        <v>86.64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0.8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0.23</v>
      </c>
      <c r="E54" s="176">
        <v>0</v>
      </c>
      <c r="F54" s="176">
        <v>0.27</v>
      </c>
      <c r="G54" s="176">
        <v>0.12</v>
      </c>
      <c r="H54" s="176">
        <v>0</v>
      </c>
      <c r="I54" s="176">
        <v>0</v>
      </c>
      <c r="J54" s="176">
        <v>0.49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2.58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10.61</v>
      </c>
      <c r="AJ54" s="176">
        <v>0</v>
      </c>
      <c r="AK54" s="176">
        <v>8.66</v>
      </c>
      <c r="AL54" s="176">
        <v>0</v>
      </c>
      <c r="AM54" s="176">
        <v>0</v>
      </c>
      <c r="AN54" s="176">
        <v>0</v>
      </c>
      <c r="AO54" s="176">
        <v>86.64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0.8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0.23</v>
      </c>
      <c r="E55" s="176">
        <v>0</v>
      </c>
      <c r="F55" s="176">
        <v>0.27</v>
      </c>
      <c r="G55" s="176">
        <v>0.12</v>
      </c>
      <c r="H55" s="176">
        <v>0</v>
      </c>
      <c r="I55" s="176">
        <v>0</v>
      </c>
      <c r="J55" s="176">
        <v>0.49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2.58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10.61</v>
      </c>
      <c r="AJ55" s="176">
        <v>0</v>
      </c>
      <c r="AK55" s="176">
        <v>8.66</v>
      </c>
      <c r="AL55" s="176">
        <v>0</v>
      </c>
      <c r="AM55" s="176">
        <v>0</v>
      </c>
      <c r="AN55" s="176">
        <v>0</v>
      </c>
      <c r="AO55" s="176">
        <v>86.64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0.8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0.23</v>
      </c>
      <c r="E56" s="176">
        <v>0</v>
      </c>
      <c r="F56" s="176">
        <v>0.27</v>
      </c>
      <c r="G56" s="176">
        <v>0.12</v>
      </c>
      <c r="H56" s="176">
        <v>0</v>
      </c>
      <c r="I56" s="176">
        <v>0</v>
      </c>
      <c r="J56" s="176">
        <v>0.49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2.58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10.61</v>
      </c>
      <c r="AJ56" s="176">
        <v>0</v>
      </c>
      <c r="AK56" s="176">
        <v>8.66</v>
      </c>
      <c r="AL56" s="176">
        <v>0</v>
      </c>
      <c r="AM56" s="176">
        <v>0</v>
      </c>
      <c r="AN56" s="176">
        <v>0</v>
      </c>
      <c r="AO56" s="176">
        <v>86.64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0.8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0.23</v>
      </c>
      <c r="E57" s="176">
        <v>0</v>
      </c>
      <c r="F57" s="176">
        <v>0.27</v>
      </c>
      <c r="G57" s="176">
        <v>0.12</v>
      </c>
      <c r="H57" s="176">
        <v>0</v>
      </c>
      <c r="I57" s="176">
        <v>0</v>
      </c>
      <c r="J57" s="176">
        <v>0.49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2.58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10.61</v>
      </c>
      <c r="AJ57" s="176">
        <v>0</v>
      </c>
      <c r="AK57" s="176">
        <v>8.66</v>
      </c>
      <c r="AL57" s="176">
        <v>0</v>
      </c>
      <c r="AM57" s="176">
        <v>0</v>
      </c>
      <c r="AN57" s="176">
        <v>0</v>
      </c>
      <c r="AO57" s="176">
        <v>86.64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0.8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0.23</v>
      </c>
      <c r="E58" s="176">
        <v>0</v>
      </c>
      <c r="F58" s="176">
        <v>0.27</v>
      </c>
      <c r="G58" s="176">
        <v>0.12</v>
      </c>
      <c r="H58" s="176">
        <v>0</v>
      </c>
      <c r="I58" s="176">
        <v>0</v>
      </c>
      <c r="J58" s="176">
        <v>0.49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2.58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10.61</v>
      </c>
      <c r="AJ58" s="176">
        <v>0</v>
      </c>
      <c r="AK58" s="176">
        <v>8.66</v>
      </c>
      <c r="AL58" s="176">
        <v>0</v>
      </c>
      <c r="AM58" s="176">
        <v>0</v>
      </c>
      <c r="AN58" s="176">
        <v>0</v>
      </c>
      <c r="AO58" s="176">
        <v>86.64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0.8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0.23</v>
      </c>
      <c r="E59" s="176">
        <v>0</v>
      </c>
      <c r="F59" s="176">
        <v>0.27</v>
      </c>
      <c r="G59" s="176">
        <v>0.12</v>
      </c>
      <c r="H59" s="176">
        <v>0</v>
      </c>
      <c r="I59" s="176">
        <v>0</v>
      </c>
      <c r="J59" s="176">
        <v>0.49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2.58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10.61</v>
      </c>
      <c r="AJ59" s="176">
        <v>0</v>
      </c>
      <c r="AK59" s="176">
        <v>8.66</v>
      </c>
      <c r="AL59" s="176">
        <v>0</v>
      </c>
      <c r="AM59" s="176">
        <v>0</v>
      </c>
      <c r="AN59" s="176">
        <v>0</v>
      </c>
      <c r="AO59" s="176">
        <v>86.64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0.8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0.23</v>
      </c>
      <c r="E60" s="176">
        <v>0</v>
      </c>
      <c r="F60" s="176">
        <v>0.27</v>
      </c>
      <c r="G60" s="176">
        <v>0.12</v>
      </c>
      <c r="H60" s="176">
        <v>0</v>
      </c>
      <c r="I60" s="176">
        <v>0</v>
      </c>
      <c r="J60" s="176">
        <v>0.49</v>
      </c>
      <c r="K60" s="176">
        <v>0</v>
      </c>
      <c r="L60" s="176">
        <v>0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2.58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10.61</v>
      </c>
      <c r="AJ60" s="176">
        <v>0</v>
      </c>
      <c r="AK60" s="176">
        <v>8.66</v>
      </c>
      <c r="AL60" s="176">
        <v>0</v>
      </c>
      <c r="AM60" s="176">
        <v>0</v>
      </c>
      <c r="AN60" s="176">
        <v>0</v>
      </c>
      <c r="AO60" s="176">
        <v>86.64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0.9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0.23</v>
      </c>
      <c r="E61" s="176">
        <v>0</v>
      </c>
      <c r="F61" s="176">
        <v>0.27</v>
      </c>
      <c r="G61" s="176">
        <v>0.12</v>
      </c>
      <c r="H61" s="176">
        <v>0</v>
      </c>
      <c r="I61" s="176">
        <v>0</v>
      </c>
      <c r="J61" s="176">
        <v>0.49</v>
      </c>
      <c r="K61" s="176">
        <v>0</v>
      </c>
      <c r="L61" s="176">
        <v>0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2.58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10.61</v>
      </c>
      <c r="AJ61" s="176">
        <v>0</v>
      </c>
      <c r="AK61" s="176">
        <v>9.4600000000000009</v>
      </c>
      <c r="AL61" s="176">
        <v>0</v>
      </c>
      <c r="AM61" s="176">
        <v>0</v>
      </c>
      <c r="AN61" s="176">
        <v>0</v>
      </c>
      <c r="AO61" s="176">
        <v>86.64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0.9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0.23</v>
      </c>
      <c r="E62" s="176">
        <v>0</v>
      </c>
      <c r="F62" s="176">
        <v>0.27</v>
      </c>
      <c r="G62" s="176">
        <v>0.12</v>
      </c>
      <c r="H62" s="176">
        <v>0</v>
      </c>
      <c r="I62" s="176">
        <v>0</v>
      </c>
      <c r="J62" s="176">
        <v>0.49</v>
      </c>
      <c r="K62" s="176">
        <v>0</v>
      </c>
      <c r="L62" s="176">
        <v>0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10.61</v>
      </c>
      <c r="AJ62" s="176">
        <v>0</v>
      </c>
      <c r="AK62" s="176">
        <v>9.4600000000000009</v>
      </c>
      <c r="AL62" s="176">
        <v>0</v>
      </c>
      <c r="AM62" s="176">
        <v>0</v>
      </c>
      <c r="AN62" s="176">
        <v>0</v>
      </c>
      <c r="AO62" s="176">
        <v>86.64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0.9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0.23</v>
      </c>
      <c r="E63" s="176">
        <v>0</v>
      </c>
      <c r="F63" s="176">
        <v>0.27</v>
      </c>
      <c r="G63" s="176">
        <v>0.12</v>
      </c>
      <c r="H63" s="176">
        <v>0</v>
      </c>
      <c r="I63" s="176">
        <v>0</v>
      </c>
      <c r="J63" s="176">
        <v>0.49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10.61</v>
      </c>
      <c r="AJ63" s="176">
        <v>0</v>
      </c>
      <c r="AK63" s="176">
        <v>9.4600000000000009</v>
      </c>
      <c r="AL63" s="176">
        <v>0</v>
      </c>
      <c r="AM63" s="176">
        <v>0</v>
      </c>
      <c r="AN63" s="176">
        <v>0</v>
      </c>
      <c r="AO63" s="176">
        <v>86.64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0.9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0.23</v>
      </c>
      <c r="E64" s="176">
        <v>0</v>
      </c>
      <c r="F64" s="176">
        <v>0.27</v>
      </c>
      <c r="G64" s="176">
        <v>0.12</v>
      </c>
      <c r="H64" s="176">
        <v>0</v>
      </c>
      <c r="I64" s="176">
        <v>0</v>
      </c>
      <c r="J64" s="176">
        <v>0.49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10.61</v>
      </c>
      <c r="AJ64" s="176">
        <v>0</v>
      </c>
      <c r="AK64" s="176">
        <v>9.4600000000000009</v>
      </c>
      <c r="AL64" s="176">
        <v>0</v>
      </c>
      <c r="AM64" s="176">
        <v>0</v>
      </c>
      <c r="AN64" s="176">
        <v>0</v>
      </c>
      <c r="AO64" s="176">
        <v>86.64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0.9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0.23</v>
      </c>
      <c r="E65" s="176">
        <v>0</v>
      </c>
      <c r="F65" s="176">
        <v>0.27</v>
      </c>
      <c r="G65" s="176">
        <v>0.12</v>
      </c>
      <c r="H65" s="176">
        <v>0</v>
      </c>
      <c r="I65" s="176">
        <v>0</v>
      </c>
      <c r="J65" s="176">
        <v>0.49</v>
      </c>
      <c r="K65" s="176">
        <v>0</v>
      </c>
      <c r="L65" s="176">
        <v>0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2.58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10.61</v>
      </c>
      <c r="AJ65" s="176">
        <v>0</v>
      </c>
      <c r="AK65" s="176">
        <v>9.4600000000000009</v>
      </c>
      <c r="AL65" s="176">
        <v>0</v>
      </c>
      <c r="AM65" s="176">
        <v>0</v>
      </c>
      <c r="AN65" s="176">
        <v>0</v>
      </c>
      <c r="AO65" s="176">
        <v>86.64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0.8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0.23</v>
      </c>
      <c r="E66" s="176">
        <v>0</v>
      </c>
      <c r="F66" s="176">
        <v>0.27</v>
      </c>
      <c r="G66" s="176">
        <v>0.12</v>
      </c>
      <c r="H66" s="176">
        <v>0</v>
      </c>
      <c r="I66" s="176">
        <v>0</v>
      </c>
      <c r="J66" s="176">
        <v>0.49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2.6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10.61</v>
      </c>
      <c r="AJ66" s="176">
        <v>0</v>
      </c>
      <c r="AK66" s="176">
        <v>9.4600000000000009</v>
      </c>
      <c r="AL66" s="176">
        <v>0</v>
      </c>
      <c r="AM66" s="176">
        <v>0</v>
      </c>
      <c r="AN66" s="176">
        <v>0</v>
      </c>
      <c r="AO66" s="176">
        <v>86.64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0.8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0.23</v>
      </c>
      <c r="E67" s="176">
        <v>0</v>
      </c>
      <c r="F67" s="176">
        <v>0.27</v>
      </c>
      <c r="G67" s="176">
        <v>0.12</v>
      </c>
      <c r="H67" s="176">
        <v>0</v>
      </c>
      <c r="I67" s="176">
        <v>0</v>
      </c>
      <c r="J67" s="176">
        <v>0.49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2.6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10.61</v>
      </c>
      <c r="AJ67" s="176">
        <v>0</v>
      </c>
      <c r="AK67" s="176">
        <v>9.4600000000000009</v>
      </c>
      <c r="AL67" s="176">
        <v>0</v>
      </c>
      <c r="AM67" s="176">
        <v>0</v>
      </c>
      <c r="AN67" s="176">
        <v>0</v>
      </c>
      <c r="AO67" s="176">
        <v>86.64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0.8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0.23</v>
      </c>
      <c r="E68" s="176">
        <v>0</v>
      </c>
      <c r="F68" s="176">
        <v>0.27</v>
      </c>
      <c r="G68" s="176">
        <v>0.12</v>
      </c>
      <c r="H68" s="176">
        <v>0</v>
      </c>
      <c r="I68" s="176">
        <v>0</v>
      </c>
      <c r="J68" s="176">
        <v>0.49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10.61</v>
      </c>
      <c r="AJ68" s="176">
        <v>0</v>
      </c>
      <c r="AK68" s="176">
        <v>9.4600000000000009</v>
      </c>
      <c r="AL68" s="176">
        <v>0</v>
      </c>
      <c r="AM68" s="176">
        <v>0</v>
      </c>
      <c r="AN68" s="176">
        <v>0</v>
      </c>
      <c r="AO68" s="176">
        <v>86.64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0.8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0.23</v>
      </c>
      <c r="E69" s="176">
        <v>0</v>
      </c>
      <c r="F69" s="176">
        <v>0.27</v>
      </c>
      <c r="G69" s="176">
        <v>0.12</v>
      </c>
      <c r="H69" s="176">
        <v>0</v>
      </c>
      <c r="I69" s="176">
        <v>0</v>
      </c>
      <c r="J69" s="176">
        <v>0.49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10.61</v>
      </c>
      <c r="AJ69" s="176">
        <v>0</v>
      </c>
      <c r="AK69" s="176">
        <v>9.4600000000000009</v>
      </c>
      <c r="AL69" s="176">
        <v>0</v>
      </c>
      <c r="AM69" s="176">
        <v>0</v>
      </c>
      <c r="AN69" s="176">
        <v>0</v>
      </c>
      <c r="AO69" s="176">
        <v>86.64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0.8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0.23</v>
      </c>
      <c r="E70" s="176">
        <v>0</v>
      </c>
      <c r="F70" s="176">
        <v>0.27</v>
      </c>
      <c r="G70" s="176">
        <v>0.12</v>
      </c>
      <c r="H70" s="176">
        <v>0</v>
      </c>
      <c r="I70" s="176">
        <v>0</v>
      </c>
      <c r="J70" s="176">
        <v>0.49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10.61</v>
      </c>
      <c r="AJ70" s="176">
        <v>0</v>
      </c>
      <c r="AK70" s="176">
        <v>9.4600000000000009</v>
      </c>
      <c r="AL70" s="176">
        <v>0</v>
      </c>
      <c r="AM70" s="176">
        <v>0</v>
      </c>
      <c r="AN70" s="176">
        <v>0</v>
      </c>
      <c r="AO70" s="176">
        <v>86.64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0.8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0.23</v>
      </c>
      <c r="E71" s="176">
        <v>0</v>
      </c>
      <c r="F71" s="176">
        <v>0</v>
      </c>
      <c r="G71" s="176">
        <v>0.39</v>
      </c>
      <c r="H71" s="176">
        <v>0</v>
      </c>
      <c r="I71" s="176">
        <v>0</v>
      </c>
      <c r="J71" s="176">
        <v>0.49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2.58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10.61</v>
      </c>
      <c r="AJ71" s="176">
        <v>0</v>
      </c>
      <c r="AK71" s="176">
        <v>9.4600000000000009</v>
      </c>
      <c r="AL71" s="176">
        <v>0</v>
      </c>
      <c r="AM71" s="176">
        <v>0</v>
      </c>
      <c r="AN71" s="176">
        <v>0</v>
      </c>
      <c r="AO71" s="176">
        <v>86.64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0.9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0.23</v>
      </c>
      <c r="E72" s="176">
        <v>0</v>
      </c>
      <c r="F72" s="176">
        <v>0</v>
      </c>
      <c r="G72" s="176">
        <v>0.39</v>
      </c>
      <c r="H72" s="176">
        <v>0</v>
      </c>
      <c r="I72" s="176">
        <v>0</v>
      </c>
      <c r="J72" s="176">
        <v>0.49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2.58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10.61</v>
      </c>
      <c r="AJ72" s="176">
        <v>0</v>
      </c>
      <c r="AK72" s="176">
        <v>9.4600000000000009</v>
      </c>
      <c r="AL72" s="176">
        <v>0</v>
      </c>
      <c r="AM72" s="176">
        <v>0</v>
      </c>
      <c r="AN72" s="176">
        <v>0</v>
      </c>
      <c r="AO72" s="176">
        <v>86.64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0.9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0.23</v>
      </c>
      <c r="E73" s="176">
        <v>0</v>
      </c>
      <c r="F73" s="176">
        <v>0</v>
      </c>
      <c r="G73" s="176">
        <v>0.39</v>
      </c>
      <c r="H73" s="176">
        <v>0</v>
      </c>
      <c r="I73" s="176">
        <v>0</v>
      </c>
      <c r="J73" s="176">
        <v>0.49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10.61</v>
      </c>
      <c r="AJ73" s="176">
        <v>0</v>
      </c>
      <c r="AK73" s="176">
        <v>9.4600000000000009</v>
      </c>
      <c r="AL73" s="176">
        <v>0</v>
      </c>
      <c r="AM73" s="176">
        <v>0</v>
      </c>
      <c r="AN73" s="176">
        <v>0</v>
      </c>
      <c r="AO73" s="176">
        <v>86.64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0.9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0.23</v>
      </c>
      <c r="E74" s="176">
        <v>0</v>
      </c>
      <c r="F74" s="176">
        <v>0</v>
      </c>
      <c r="G74" s="176">
        <v>0.39</v>
      </c>
      <c r="H74" s="176">
        <v>0</v>
      </c>
      <c r="I74" s="176">
        <v>0</v>
      </c>
      <c r="J74" s="176">
        <v>0.49</v>
      </c>
      <c r="K74" s="176">
        <v>0</v>
      </c>
      <c r="L74" s="176">
        <v>0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2.58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10.61</v>
      </c>
      <c r="AJ74" s="176">
        <v>0</v>
      </c>
      <c r="AK74" s="176">
        <v>9.4600000000000009</v>
      </c>
      <c r="AL74" s="176">
        <v>0</v>
      </c>
      <c r="AM74" s="176">
        <v>0</v>
      </c>
      <c r="AN74" s="176">
        <v>0</v>
      </c>
      <c r="AO74" s="176">
        <v>86.64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0.9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0.23</v>
      </c>
      <c r="E75" s="176">
        <v>0</v>
      </c>
      <c r="F75" s="176">
        <v>0</v>
      </c>
      <c r="G75" s="176">
        <v>0.39</v>
      </c>
      <c r="H75" s="176">
        <v>0</v>
      </c>
      <c r="I75" s="176">
        <v>0</v>
      </c>
      <c r="J75" s="176">
        <v>0.49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2.58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10.61</v>
      </c>
      <c r="AJ75" s="176">
        <v>0</v>
      </c>
      <c r="AK75" s="176">
        <v>9.4600000000000009</v>
      </c>
      <c r="AL75" s="176">
        <v>0</v>
      </c>
      <c r="AM75" s="176">
        <v>0</v>
      </c>
      <c r="AN75" s="176">
        <v>0</v>
      </c>
      <c r="AO75" s="176">
        <v>88.46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0.9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0.23</v>
      </c>
      <c r="E76" s="176">
        <v>0</v>
      </c>
      <c r="F76" s="176">
        <v>0</v>
      </c>
      <c r="G76" s="176">
        <v>0.39</v>
      </c>
      <c r="H76" s="176">
        <v>0</v>
      </c>
      <c r="I76" s="176">
        <v>0</v>
      </c>
      <c r="J76" s="176">
        <v>0.49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2.58</v>
      </c>
      <c r="AD76" s="176">
        <v>0</v>
      </c>
      <c r="AE76" s="176">
        <v>0</v>
      </c>
      <c r="AF76" s="176">
        <v>0</v>
      </c>
      <c r="AG76" s="176">
        <v>0.3</v>
      </c>
      <c r="AH76" s="176">
        <v>0</v>
      </c>
      <c r="AI76" s="176">
        <v>10.61</v>
      </c>
      <c r="AJ76" s="176">
        <v>0</v>
      </c>
      <c r="AK76" s="176">
        <v>9.4600000000000009</v>
      </c>
      <c r="AL76" s="176">
        <v>0</v>
      </c>
      <c r="AM76" s="176">
        <v>0</v>
      </c>
      <c r="AN76" s="176">
        <v>0</v>
      </c>
      <c r="AO76" s="176">
        <v>88.46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0.9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0.23</v>
      </c>
      <c r="E77" s="176">
        <v>0</v>
      </c>
      <c r="F77" s="176">
        <v>0</v>
      </c>
      <c r="G77" s="176">
        <v>0.39</v>
      </c>
      <c r="H77" s="176">
        <v>0</v>
      </c>
      <c r="I77" s="176">
        <v>0</v>
      </c>
      <c r="J77" s="176">
        <v>0.49</v>
      </c>
      <c r="K77" s="176">
        <v>0</v>
      </c>
      <c r="L77" s="176">
        <v>0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2.58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10.61</v>
      </c>
      <c r="AJ77" s="176">
        <v>0</v>
      </c>
      <c r="AK77" s="176">
        <v>9.4600000000000009</v>
      </c>
      <c r="AL77" s="176">
        <v>0</v>
      </c>
      <c r="AM77" s="176">
        <v>0</v>
      </c>
      <c r="AN77" s="176">
        <v>0</v>
      </c>
      <c r="AO77" s="176">
        <v>88.46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0.9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0.23</v>
      </c>
      <c r="E78" s="176">
        <v>0</v>
      </c>
      <c r="F78" s="176">
        <v>0</v>
      </c>
      <c r="G78" s="176">
        <v>0.39</v>
      </c>
      <c r="H78" s="176">
        <v>0</v>
      </c>
      <c r="I78" s="176">
        <v>0</v>
      </c>
      <c r="J78" s="176">
        <v>0.49</v>
      </c>
      <c r="K78" s="176">
        <v>0</v>
      </c>
      <c r="L78" s="176">
        <v>0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2.58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10.61</v>
      </c>
      <c r="AJ78" s="176">
        <v>0</v>
      </c>
      <c r="AK78" s="176">
        <v>9.4600000000000009</v>
      </c>
      <c r="AL78" s="176">
        <v>0</v>
      </c>
      <c r="AM78" s="176">
        <v>0</v>
      </c>
      <c r="AN78" s="176">
        <v>0</v>
      </c>
      <c r="AO78" s="176">
        <v>88.46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0.9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0.23</v>
      </c>
      <c r="E79" s="176">
        <v>0</v>
      </c>
      <c r="F79" s="176">
        <v>0</v>
      </c>
      <c r="G79" s="176">
        <v>0.39</v>
      </c>
      <c r="H79" s="176">
        <v>0</v>
      </c>
      <c r="I79" s="176">
        <v>0</v>
      </c>
      <c r="J79" s="176">
        <v>0.49</v>
      </c>
      <c r="K79" s="176">
        <v>0</v>
      </c>
      <c r="L79" s="176">
        <v>0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2.58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10.61</v>
      </c>
      <c r="AJ79" s="176">
        <v>0</v>
      </c>
      <c r="AK79" s="176">
        <v>9.5500000000000007</v>
      </c>
      <c r="AL79" s="176">
        <v>0</v>
      </c>
      <c r="AM79" s="176">
        <v>0</v>
      </c>
      <c r="AN79" s="176">
        <v>0</v>
      </c>
      <c r="AO79" s="176">
        <v>88.46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0.9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0.23</v>
      </c>
      <c r="E80" s="176">
        <v>0</v>
      </c>
      <c r="F80" s="176">
        <v>0</v>
      </c>
      <c r="G80" s="176">
        <v>0.39</v>
      </c>
      <c r="H80" s="176">
        <v>0</v>
      </c>
      <c r="I80" s="176">
        <v>0</v>
      </c>
      <c r="J80" s="176">
        <v>0.49</v>
      </c>
      <c r="K80" s="176">
        <v>0</v>
      </c>
      <c r="L80" s="176">
        <v>0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2.58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10.61</v>
      </c>
      <c r="AJ80" s="176">
        <v>0</v>
      </c>
      <c r="AK80" s="176">
        <v>9.5500000000000007</v>
      </c>
      <c r="AL80" s="176">
        <v>0</v>
      </c>
      <c r="AM80" s="176">
        <v>0</v>
      </c>
      <c r="AN80" s="176">
        <v>0</v>
      </c>
      <c r="AO80" s="176">
        <v>88.46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0.9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0.23</v>
      </c>
      <c r="E81" s="176">
        <v>0</v>
      </c>
      <c r="F81" s="176">
        <v>0</v>
      </c>
      <c r="G81" s="176">
        <v>0.39</v>
      </c>
      <c r="H81" s="176">
        <v>0</v>
      </c>
      <c r="I81" s="176">
        <v>0</v>
      </c>
      <c r="J81" s="176">
        <v>0.49</v>
      </c>
      <c r="K81" s="176">
        <v>0</v>
      </c>
      <c r="L81" s="176">
        <v>0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2.58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10.61</v>
      </c>
      <c r="AJ81" s="176">
        <v>0</v>
      </c>
      <c r="AK81" s="176">
        <v>9.5500000000000007</v>
      </c>
      <c r="AL81" s="176">
        <v>0</v>
      </c>
      <c r="AM81" s="176">
        <v>0</v>
      </c>
      <c r="AN81" s="176">
        <v>0</v>
      </c>
      <c r="AO81" s="176">
        <v>88.46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0.9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0.23</v>
      </c>
      <c r="E82" s="176">
        <v>0</v>
      </c>
      <c r="F82" s="176">
        <v>0</v>
      </c>
      <c r="G82" s="176">
        <v>0.39</v>
      </c>
      <c r="H82" s="176">
        <v>0</v>
      </c>
      <c r="I82" s="176">
        <v>0</v>
      </c>
      <c r="J82" s="176">
        <v>0.49</v>
      </c>
      <c r="K82" s="176">
        <v>0</v>
      </c>
      <c r="L82" s="176">
        <v>0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2.58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10.61</v>
      </c>
      <c r="AJ82" s="176">
        <v>0</v>
      </c>
      <c r="AK82" s="176">
        <v>9.5500000000000007</v>
      </c>
      <c r="AL82" s="176">
        <v>0</v>
      </c>
      <c r="AM82" s="176">
        <v>0</v>
      </c>
      <c r="AN82" s="176">
        <v>0</v>
      </c>
      <c r="AO82" s="176">
        <v>88.46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0.9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0.23</v>
      </c>
      <c r="E83" s="176">
        <v>0</v>
      </c>
      <c r="F83" s="176">
        <v>0</v>
      </c>
      <c r="G83" s="176">
        <v>0.39</v>
      </c>
      <c r="H83" s="176">
        <v>0</v>
      </c>
      <c r="I83" s="176">
        <v>0</v>
      </c>
      <c r="J83" s="176">
        <v>0.49</v>
      </c>
      <c r="K83" s="176">
        <v>0</v>
      </c>
      <c r="L83" s="176">
        <v>0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2.58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10.61</v>
      </c>
      <c r="AJ83" s="176">
        <v>0</v>
      </c>
      <c r="AK83" s="176">
        <v>10.18</v>
      </c>
      <c r="AL83" s="176">
        <v>0</v>
      </c>
      <c r="AM83" s="176">
        <v>0</v>
      </c>
      <c r="AN83" s="176">
        <v>0</v>
      </c>
      <c r="AO83" s="176">
        <v>88.46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0.9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0.23</v>
      </c>
      <c r="E84" s="176">
        <v>0</v>
      </c>
      <c r="F84" s="176">
        <v>0</v>
      </c>
      <c r="G84" s="176">
        <v>0.39</v>
      </c>
      <c r="H84" s="176">
        <v>0</v>
      </c>
      <c r="I84" s="176">
        <v>0</v>
      </c>
      <c r="J84" s="176">
        <v>0.49</v>
      </c>
      <c r="K84" s="176">
        <v>0</v>
      </c>
      <c r="L84" s="176">
        <v>0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10.61</v>
      </c>
      <c r="AJ84" s="176">
        <v>0</v>
      </c>
      <c r="AK84" s="176">
        <v>10.18</v>
      </c>
      <c r="AL84" s="176">
        <v>0</v>
      </c>
      <c r="AM84" s="176">
        <v>0</v>
      </c>
      <c r="AN84" s="176">
        <v>0</v>
      </c>
      <c r="AO84" s="176">
        <v>88.46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0.9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0.23</v>
      </c>
      <c r="E85" s="176">
        <v>0</v>
      </c>
      <c r="F85" s="176">
        <v>0</v>
      </c>
      <c r="G85" s="176">
        <v>0.39</v>
      </c>
      <c r="H85" s="176">
        <v>0</v>
      </c>
      <c r="I85" s="176">
        <v>0</v>
      </c>
      <c r="J85" s="176">
        <v>0.49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10.61</v>
      </c>
      <c r="AJ85" s="176">
        <v>0</v>
      </c>
      <c r="AK85" s="176">
        <v>10.37</v>
      </c>
      <c r="AL85" s="176">
        <v>0</v>
      </c>
      <c r="AM85" s="176">
        <v>0</v>
      </c>
      <c r="AN85" s="176">
        <v>0</v>
      </c>
      <c r="AO85" s="176">
        <v>88.46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0.9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0.23</v>
      </c>
      <c r="E86" s="176">
        <v>0</v>
      </c>
      <c r="F86" s="176">
        <v>0</v>
      </c>
      <c r="G86" s="176">
        <v>0.39</v>
      </c>
      <c r="H86" s="176">
        <v>0</v>
      </c>
      <c r="I86" s="176">
        <v>0</v>
      </c>
      <c r="J86" s="176">
        <v>0.49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10.61</v>
      </c>
      <c r="AJ86" s="176">
        <v>0</v>
      </c>
      <c r="AK86" s="176">
        <v>10.37</v>
      </c>
      <c r="AL86" s="176">
        <v>0</v>
      </c>
      <c r="AM86" s="176">
        <v>0</v>
      </c>
      <c r="AN86" s="176">
        <v>0</v>
      </c>
      <c r="AO86" s="176">
        <v>88.46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0.9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0.23</v>
      </c>
      <c r="E87" s="176">
        <v>0</v>
      </c>
      <c r="F87" s="176">
        <v>0</v>
      </c>
      <c r="G87" s="176">
        <v>0.39</v>
      </c>
      <c r="H87" s="176">
        <v>0</v>
      </c>
      <c r="I87" s="176">
        <v>0</v>
      </c>
      <c r="J87" s="176">
        <v>0.49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10.61</v>
      </c>
      <c r="AJ87" s="176">
        <v>0</v>
      </c>
      <c r="AK87" s="176">
        <v>10.37</v>
      </c>
      <c r="AL87" s="176">
        <v>0</v>
      </c>
      <c r="AM87" s="176">
        <v>0</v>
      </c>
      <c r="AN87" s="176">
        <v>0</v>
      </c>
      <c r="AO87" s="176">
        <v>88.46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0.9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0.23</v>
      </c>
      <c r="E88" s="176">
        <v>0</v>
      </c>
      <c r="F88" s="176">
        <v>0</v>
      </c>
      <c r="G88" s="176">
        <v>0.39</v>
      </c>
      <c r="H88" s="176">
        <v>0</v>
      </c>
      <c r="I88" s="176">
        <v>0</v>
      </c>
      <c r="J88" s="176">
        <v>0.49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10.61</v>
      </c>
      <c r="AJ88" s="176">
        <v>0</v>
      </c>
      <c r="AK88" s="176">
        <v>10.37</v>
      </c>
      <c r="AL88" s="176">
        <v>0</v>
      </c>
      <c r="AM88" s="176">
        <v>0</v>
      </c>
      <c r="AN88" s="176">
        <v>0</v>
      </c>
      <c r="AO88" s="176">
        <v>88.46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0.9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0.23</v>
      </c>
      <c r="E89" s="176">
        <v>0</v>
      </c>
      <c r="F89" s="176">
        <v>0</v>
      </c>
      <c r="G89" s="176">
        <v>0.39</v>
      </c>
      <c r="H89" s="176">
        <v>0</v>
      </c>
      <c r="I89" s="176">
        <v>0</v>
      </c>
      <c r="J89" s="176">
        <v>0.49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10.61</v>
      </c>
      <c r="AJ89" s="176">
        <v>0</v>
      </c>
      <c r="AK89" s="176">
        <v>10.18</v>
      </c>
      <c r="AL89" s="176">
        <v>0</v>
      </c>
      <c r="AM89" s="176">
        <v>0</v>
      </c>
      <c r="AN89" s="176">
        <v>0</v>
      </c>
      <c r="AO89" s="176">
        <v>88.46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0.9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0.23</v>
      </c>
      <c r="E90" s="176">
        <v>0</v>
      </c>
      <c r="F90" s="176">
        <v>0</v>
      </c>
      <c r="G90" s="176">
        <v>0.39</v>
      </c>
      <c r="H90" s="176">
        <v>0</v>
      </c>
      <c r="I90" s="176">
        <v>0</v>
      </c>
      <c r="J90" s="176">
        <v>0.49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10.61</v>
      </c>
      <c r="AJ90" s="176">
        <v>0</v>
      </c>
      <c r="AK90" s="176">
        <v>10.18</v>
      </c>
      <c r="AL90" s="176">
        <v>0</v>
      </c>
      <c r="AM90" s="176">
        <v>0</v>
      </c>
      <c r="AN90" s="176">
        <v>0</v>
      </c>
      <c r="AO90" s="176">
        <v>88.46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0.9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0.23</v>
      </c>
      <c r="E91" s="176">
        <v>0</v>
      </c>
      <c r="F91" s="176">
        <v>0</v>
      </c>
      <c r="G91" s="176">
        <v>0.39</v>
      </c>
      <c r="H91" s="176">
        <v>0</v>
      </c>
      <c r="I91" s="176">
        <v>0</v>
      </c>
      <c r="J91" s="176">
        <v>0.49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10.61</v>
      </c>
      <c r="AJ91" s="176">
        <v>0</v>
      </c>
      <c r="AK91" s="176">
        <v>10.18</v>
      </c>
      <c r="AL91" s="176">
        <v>0</v>
      </c>
      <c r="AM91" s="176">
        <v>0</v>
      </c>
      <c r="AN91" s="176">
        <v>0</v>
      </c>
      <c r="AO91" s="176">
        <v>88.46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0.9</v>
      </c>
      <c r="AV91" s="176">
        <v>0</v>
      </c>
      <c r="AW91" s="176">
        <v>0</v>
      </c>
      <c r="AX91" s="176">
        <v>0</v>
      </c>
      <c r="AY91" s="176">
        <v>0.02</v>
      </c>
    </row>
    <row r="92" spans="1:51">
      <c r="A92" t="s">
        <v>134</v>
      </c>
      <c r="B92" s="176">
        <v>0</v>
      </c>
      <c r="C92" s="176">
        <v>0</v>
      </c>
      <c r="D92" s="176">
        <v>0.23</v>
      </c>
      <c r="E92" s="176">
        <v>0</v>
      </c>
      <c r="F92" s="176">
        <v>0</v>
      </c>
      <c r="G92" s="176">
        <v>0.39</v>
      </c>
      <c r="H92" s="176">
        <v>0</v>
      </c>
      <c r="I92" s="176">
        <v>0</v>
      </c>
      <c r="J92" s="176">
        <v>0.49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10.61</v>
      </c>
      <c r="AJ92" s="176">
        <v>0</v>
      </c>
      <c r="AK92" s="176">
        <v>10.18</v>
      </c>
      <c r="AL92" s="176">
        <v>0</v>
      </c>
      <c r="AM92" s="176">
        <v>0</v>
      </c>
      <c r="AN92" s="176">
        <v>0</v>
      </c>
      <c r="AO92" s="176">
        <v>88.46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0.9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0.23</v>
      </c>
      <c r="E93" s="176">
        <v>0</v>
      </c>
      <c r="F93" s="176">
        <v>0</v>
      </c>
      <c r="G93" s="176">
        <v>0.39</v>
      </c>
      <c r="H93" s="176">
        <v>0</v>
      </c>
      <c r="I93" s="176">
        <v>0</v>
      </c>
      <c r="J93" s="176">
        <v>0.49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10.61</v>
      </c>
      <c r="AJ93" s="176">
        <v>0</v>
      </c>
      <c r="AK93" s="176">
        <v>10.18</v>
      </c>
      <c r="AL93" s="176">
        <v>0</v>
      </c>
      <c r="AM93" s="176">
        <v>0</v>
      </c>
      <c r="AN93" s="176">
        <v>0</v>
      </c>
      <c r="AO93" s="176">
        <v>88.46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0.9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0.23</v>
      </c>
      <c r="E94" s="176">
        <v>0</v>
      </c>
      <c r="F94" s="176">
        <v>0</v>
      </c>
      <c r="G94" s="176">
        <v>0.39</v>
      </c>
      <c r="H94" s="176">
        <v>0</v>
      </c>
      <c r="I94" s="176">
        <v>0</v>
      </c>
      <c r="J94" s="176">
        <v>0.49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10.61</v>
      </c>
      <c r="AJ94" s="176">
        <v>0</v>
      </c>
      <c r="AK94" s="176">
        <v>10.18</v>
      </c>
      <c r="AL94" s="176">
        <v>0</v>
      </c>
      <c r="AM94" s="176">
        <v>0</v>
      </c>
      <c r="AN94" s="176">
        <v>0</v>
      </c>
      <c r="AO94" s="176">
        <v>88.46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0.9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0.24</v>
      </c>
      <c r="E95" s="176">
        <v>0</v>
      </c>
      <c r="F95" s="176">
        <v>0</v>
      </c>
      <c r="G95" s="176">
        <v>0.39</v>
      </c>
      <c r="H95" s="176">
        <v>0</v>
      </c>
      <c r="I95" s="176">
        <v>0</v>
      </c>
      <c r="J95" s="176">
        <v>0.49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10.61</v>
      </c>
      <c r="AJ95" s="176">
        <v>0</v>
      </c>
      <c r="AK95" s="176">
        <v>10.18</v>
      </c>
      <c r="AL95" s="176">
        <v>0</v>
      </c>
      <c r="AM95" s="176">
        <v>0</v>
      </c>
      <c r="AN95" s="176">
        <v>0</v>
      </c>
      <c r="AO95" s="176">
        <v>88.46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0.9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0.24</v>
      </c>
      <c r="E96" s="176">
        <v>0</v>
      </c>
      <c r="F96" s="176">
        <v>0</v>
      </c>
      <c r="G96" s="176">
        <v>0.39</v>
      </c>
      <c r="H96" s="176">
        <v>0</v>
      </c>
      <c r="I96" s="176">
        <v>0</v>
      </c>
      <c r="J96" s="176">
        <v>0.49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10.61</v>
      </c>
      <c r="AJ96" s="176">
        <v>0</v>
      </c>
      <c r="AK96" s="176">
        <v>10.18</v>
      </c>
      <c r="AL96" s="176">
        <v>0</v>
      </c>
      <c r="AM96" s="176">
        <v>0</v>
      </c>
      <c r="AN96" s="176">
        <v>0</v>
      </c>
      <c r="AO96" s="176">
        <v>88.46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0.9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0.24</v>
      </c>
      <c r="E97" s="176">
        <v>0</v>
      </c>
      <c r="F97" s="176">
        <v>0</v>
      </c>
      <c r="G97" s="176">
        <v>0.39</v>
      </c>
      <c r="H97" s="176">
        <v>0</v>
      </c>
      <c r="I97" s="176">
        <v>0</v>
      </c>
      <c r="J97" s="176">
        <v>0.49</v>
      </c>
      <c r="K97" s="176">
        <v>0</v>
      </c>
      <c r="L97" s="176">
        <v>0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10.61</v>
      </c>
      <c r="AJ97" s="176">
        <v>0</v>
      </c>
      <c r="AK97" s="176">
        <v>10.18</v>
      </c>
      <c r="AL97" s="176">
        <v>0</v>
      </c>
      <c r="AM97" s="176">
        <v>0</v>
      </c>
      <c r="AN97" s="176">
        <v>0</v>
      </c>
      <c r="AO97" s="176">
        <v>88.46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0.9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0.24</v>
      </c>
      <c r="E98" s="176">
        <v>0</v>
      </c>
      <c r="F98" s="176">
        <v>0</v>
      </c>
      <c r="G98" s="176">
        <v>0.39</v>
      </c>
      <c r="H98" s="176">
        <v>0</v>
      </c>
      <c r="I98" s="176">
        <v>0</v>
      </c>
      <c r="J98" s="176">
        <v>0.49</v>
      </c>
      <c r="K98" s="176">
        <v>0</v>
      </c>
      <c r="L98" s="176">
        <v>0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10.61</v>
      </c>
      <c r="AJ98" s="176">
        <v>0</v>
      </c>
      <c r="AK98" s="176">
        <v>10.18</v>
      </c>
      <c r="AL98" s="176">
        <v>0</v>
      </c>
      <c r="AM98" s="176">
        <v>0</v>
      </c>
      <c r="AN98" s="176">
        <v>0</v>
      </c>
      <c r="AO98" s="176">
        <v>88.46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0.9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5.6075000000000048E-3</v>
      </c>
      <c r="E99">
        <f t="shared" si="0"/>
        <v>0</v>
      </c>
      <c r="F99">
        <f t="shared" si="0"/>
        <v>4.5899999999999943E-3</v>
      </c>
      <c r="G99">
        <f t="shared" si="0"/>
        <v>4.7700000000000051E-3</v>
      </c>
      <c r="H99">
        <f t="shared" si="0"/>
        <v>0</v>
      </c>
      <c r="I99">
        <f t="shared" si="0"/>
        <v>0</v>
      </c>
      <c r="J99">
        <f t="shared" si="0"/>
        <v>1.1760000000000003E-2</v>
      </c>
      <c r="K99">
        <f t="shared" si="0"/>
        <v>0</v>
      </c>
      <c r="L99">
        <f t="shared" si="0"/>
        <v>0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6.011750000000015E-2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7.4999999999999993E-5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0.22208500000000014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2.0172500000000003E-2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10.58</v>
      </c>
      <c r="E3" s="176">
        <v>0</v>
      </c>
      <c r="F3" s="176">
        <v>13.66</v>
      </c>
      <c r="G3" s="176">
        <v>5.03</v>
      </c>
      <c r="H3" s="176">
        <v>0</v>
      </c>
      <c r="I3" s="176">
        <v>0</v>
      </c>
      <c r="J3" s="176">
        <v>23.25</v>
      </c>
      <c r="K3" s="176">
        <v>7.47</v>
      </c>
      <c r="L3" s="176">
        <v>18.399999999999999</v>
      </c>
      <c r="M3" s="176">
        <v>0.9</v>
      </c>
      <c r="N3" s="176">
        <v>1.1499999999999999</v>
      </c>
      <c r="O3" s="176">
        <v>0</v>
      </c>
      <c r="P3" s="176">
        <v>1.36</v>
      </c>
      <c r="Q3" s="176">
        <v>4.2699999999999996</v>
      </c>
      <c r="R3" s="176">
        <v>0.41</v>
      </c>
      <c r="S3" s="176">
        <v>5.4</v>
      </c>
      <c r="T3" s="176">
        <v>0</v>
      </c>
      <c r="U3" s="176">
        <v>2.04</v>
      </c>
      <c r="V3" s="176">
        <v>0.14000000000000001</v>
      </c>
      <c r="W3" s="176">
        <v>0.78</v>
      </c>
      <c r="X3" s="176">
        <v>1.44</v>
      </c>
      <c r="Y3" s="176">
        <v>0</v>
      </c>
      <c r="Z3" s="176">
        <v>2.4700000000000002</v>
      </c>
      <c r="AA3" s="176">
        <v>0.88</v>
      </c>
      <c r="AB3" s="176">
        <v>0</v>
      </c>
      <c r="AC3" s="176">
        <v>12.92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6.75</v>
      </c>
      <c r="AJ3" s="176">
        <v>0</v>
      </c>
      <c r="AK3" s="176">
        <v>37.01</v>
      </c>
      <c r="AL3" s="176">
        <v>0</v>
      </c>
      <c r="AM3" s="176">
        <v>0</v>
      </c>
      <c r="AN3" s="176">
        <v>0</v>
      </c>
      <c r="AO3" s="176">
        <v>263.74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10.95</v>
      </c>
      <c r="E4" s="176">
        <v>0</v>
      </c>
      <c r="F4" s="176">
        <v>13.66</v>
      </c>
      <c r="G4" s="176">
        <v>5.03</v>
      </c>
      <c r="H4" s="176">
        <v>0</v>
      </c>
      <c r="I4" s="176">
        <v>0</v>
      </c>
      <c r="J4" s="176">
        <v>23.25</v>
      </c>
      <c r="K4" s="176">
        <v>7.47</v>
      </c>
      <c r="L4" s="176">
        <v>18.399999999999999</v>
      </c>
      <c r="M4" s="176">
        <v>0.9</v>
      </c>
      <c r="N4" s="176">
        <v>1.1499999999999999</v>
      </c>
      <c r="O4" s="176">
        <v>0</v>
      </c>
      <c r="P4" s="176">
        <v>1.36</v>
      </c>
      <c r="Q4" s="176">
        <v>4.37</v>
      </c>
      <c r="R4" s="176">
        <v>0.41</v>
      </c>
      <c r="S4" s="176">
        <v>6.16</v>
      </c>
      <c r="T4" s="176">
        <v>0</v>
      </c>
      <c r="U4" s="176">
        <v>2.04</v>
      </c>
      <c r="V4" s="176">
        <v>0.14000000000000001</v>
      </c>
      <c r="W4" s="176">
        <v>0.78</v>
      </c>
      <c r="X4" s="176">
        <v>1.44</v>
      </c>
      <c r="Y4" s="176">
        <v>0</v>
      </c>
      <c r="Z4" s="176">
        <v>2.4700000000000002</v>
      </c>
      <c r="AA4" s="176">
        <v>0.88</v>
      </c>
      <c r="AB4" s="176">
        <v>0</v>
      </c>
      <c r="AC4" s="176">
        <v>12.92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6.75</v>
      </c>
      <c r="AJ4" s="176">
        <v>0</v>
      </c>
      <c r="AK4" s="176">
        <v>37.01</v>
      </c>
      <c r="AL4" s="176">
        <v>0</v>
      </c>
      <c r="AM4" s="176">
        <v>0</v>
      </c>
      <c r="AN4" s="176">
        <v>0</v>
      </c>
      <c r="AO4" s="176">
        <v>263.74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10.95</v>
      </c>
      <c r="E5" s="176">
        <v>0</v>
      </c>
      <c r="F5" s="176">
        <v>13.66</v>
      </c>
      <c r="G5" s="176">
        <v>5.03</v>
      </c>
      <c r="H5" s="176">
        <v>0</v>
      </c>
      <c r="I5" s="176">
        <v>0</v>
      </c>
      <c r="J5" s="176">
        <v>23.25</v>
      </c>
      <c r="K5" s="176">
        <v>7.47</v>
      </c>
      <c r="L5" s="176">
        <v>18.399999999999999</v>
      </c>
      <c r="M5" s="176">
        <v>0.9</v>
      </c>
      <c r="N5" s="176">
        <v>1.1499999999999999</v>
      </c>
      <c r="O5" s="176">
        <v>0</v>
      </c>
      <c r="P5" s="176">
        <v>1.36</v>
      </c>
      <c r="Q5" s="176">
        <v>4.37</v>
      </c>
      <c r="R5" s="176">
        <v>0.41</v>
      </c>
      <c r="S5" s="176">
        <v>6.16</v>
      </c>
      <c r="T5" s="176">
        <v>0</v>
      </c>
      <c r="U5" s="176">
        <v>2.04</v>
      </c>
      <c r="V5" s="176">
        <v>0.14000000000000001</v>
      </c>
      <c r="W5" s="176">
        <v>0.59</v>
      </c>
      <c r="X5" s="176">
        <v>1.44</v>
      </c>
      <c r="Y5" s="176">
        <v>0</v>
      </c>
      <c r="Z5" s="176">
        <v>2.4700000000000002</v>
      </c>
      <c r="AA5" s="176">
        <v>0.88</v>
      </c>
      <c r="AB5" s="176">
        <v>0</v>
      </c>
      <c r="AC5" s="176">
        <v>12.92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6.75</v>
      </c>
      <c r="AJ5" s="176">
        <v>0</v>
      </c>
      <c r="AK5" s="176">
        <v>37.01</v>
      </c>
      <c r="AL5" s="176">
        <v>0</v>
      </c>
      <c r="AM5" s="176">
        <v>0</v>
      </c>
      <c r="AN5" s="176">
        <v>0</v>
      </c>
      <c r="AO5" s="176">
        <v>263.74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10.95</v>
      </c>
      <c r="E6" s="176">
        <v>0</v>
      </c>
      <c r="F6" s="176">
        <v>13.66</v>
      </c>
      <c r="G6" s="176">
        <v>5.03</v>
      </c>
      <c r="H6" s="176">
        <v>0</v>
      </c>
      <c r="I6" s="176">
        <v>0</v>
      </c>
      <c r="J6" s="176">
        <v>23.25</v>
      </c>
      <c r="K6" s="176">
        <v>7.47</v>
      </c>
      <c r="L6" s="176">
        <v>18.399999999999999</v>
      </c>
      <c r="M6" s="176">
        <v>0.9</v>
      </c>
      <c r="N6" s="176">
        <v>1.1499999999999999</v>
      </c>
      <c r="O6" s="176">
        <v>0</v>
      </c>
      <c r="P6" s="176">
        <v>1.36</v>
      </c>
      <c r="Q6" s="176">
        <v>4.37</v>
      </c>
      <c r="R6" s="176">
        <v>0.41</v>
      </c>
      <c r="S6" s="176">
        <v>6.16</v>
      </c>
      <c r="T6" s="176">
        <v>0</v>
      </c>
      <c r="U6" s="176">
        <v>2.04</v>
      </c>
      <c r="V6" s="176">
        <v>0.14000000000000001</v>
      </c>
      <c r="W6" s="176">
        <v>0.59</v>
      </c>
      <c r="X6" s="176">
        <v>1.44</v>
      </c>
      <c r="Y6" s="176">
        <v>0</v>
      </c>
      <c r="Z6" s="176">
        <v>2.4700000000000002</v>
      </c>
      <c r="AA6" s="176">
        <v>0.88</v>
      </c>
      <c r="AB6" s="176">
        <v>0</v>
      </c>
      <c r="AC6" s="176">
        <v>12.92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6.75</v>
      </c>
      <c r="AJ6" s="176">
        <v>0</v>
      </c>
      <c r="AK6" s="176">
        <v>37.01</v>
      </c>
      <c r="AL6" s="176">
        <v>0</v>
      </c>
      <c r="AM6" s="176">
        <v>0</v>
      </c>
      <c r="AN6" s="176">
        <v>0</v>
      </c>
      <c r="AO6" s="176">
        <v>263.74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10.95</v>
      </c>
      <c r="E7" s="176">
        <v>0</v>
      </c>
      <c r="F7" s="176">
        <v>13.66</v>
      </c>
      <c r="G7" s="176">
        <v>5.03</v>
      </c>
      <c r="H7" s="176">
        <v>0</v>
      </c>
      <c r="I7" s="176">
        <v>0</v>
      </c>
      <c r="J7" s="176">
        <v>23.25</v>
      </c>
      <c r="K7" s="176">
        <v>7.44</v>
      </c>
      <c r="L7" s="176">
        <v>18.399999999999999</v>
      </c>
      <c r="M7" s="176">
        <v>0.9</v>
      </c>
      <c r="N7" s="176">
        <v>1.1499999999999999</v>
      </c>
      <c r="O7" s="176">
        <v>0</v>
      </c>
      <c r="P7" s="176">
        <v>1.36</v>
      </c>
      <c r="Q7" s="176">
        <v>4.37</v>
      </c>
      <c r="R7" s="176">
        <v>0.41</v>
      </c>
      <c r="S7" s="176">
        <v>6.16</v>
      </c>
      <c r="T7" s="176">
        <v>0</v>
      </c>
      <c r="U7" s="176">
        <v>2.04</v>
      </c>
      <c r="V7" s="176">
        <v>0.14000000000000001</v>
      </c>
      <c r="W7" s="176">
        <v>0.59</v>
      </c>
      <c r="X7" s="176">
        <v>1.44</v>
      </c>
      <c r="Y7" s="176">
        <v>0</v>
      </c>
      <c r="Z7" s="176">
        <v>2.4700000000000002</v>
      </c>
      <c r="AA7" s="176">
        <v>0.88</v>
      </c>
      <c r="AB7" s="176">
        <v>0</v>
      </c>
      <c r="AC7" s="176">
        <v>12.92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6.75</v>
      </c>
      <c r="AJ7" s="176">
        <v>0</v>
      </c>
      <c r="AK7" s="176">
        <v>37.01</v>
      </c>
      <c r="AL7" s="176">
        <v>0</v>
      </c>
      <c r="AM7" s="176">
        <v>0</v>
      </c>
      <c r="AN7" s="176">
        <v>0</v>
      </c>
      <c r="AO7" s="176">
        <v>263.74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10.95</v>
      </c>
      <c r="E8" s="176">
        <v>0</v>
      </c>
      <c r="F8" s="176">
        <v>13.66</v>
      </c>
      <c r="G8" s="176">
        <v>5.03</v>
      </c>
      <c r="H8" s="176">
        <v>0</v>
      </c>
      <c r="I8" s="176">
        <v>0</v>
      </c>
      <c r="J8" s="176">
        <v>23.25</v>
      </c>
      <c r="K8" s="176">
        <v>7.47</v>
      </c>
      <c r="L8" s="176">
        <v>18.399999999999999</v>
      </c>
      <c r="M8" s="176">
        <v>0.9</v>
      </c>
      <c r="N8" s="176">
        <v>1.1499999999999999</v>
      </c>
      <c r="O8" s="176">
        <v>0</v>
      </c>
      <c r="P8" s="176">
        <v>1.36</v>
      </c>
      <c r="Q8" s="176">
        <v>4.37</v>
      </c>
      <c r="R8" s="176">
        <v>0.41</v>
      </c>
      <c r="S8" s="176">
        <v>6.16</v>
      </c>
      <c r="T8" s="176">
        <v>0</v>
      </c>
      <c r="U8" s="176">
        <v>2.04</v>
      </c>
      <c r="V8" s="176">
        <v>0.14000000000000001</v>
      </c>
      <c r="W8" s="176">
        <v>0.59</v>
      </c>
      <c r="X8" s="176">
        <v>1.44</v>
      </c>
      <c r="Y8" s="176">
        <v>0</v>
      </c>
      <c r="Z8" s="176">
        <v>2.4700000000000002</v>
      </c>
      <c r="AA8" s="176">
        <v>0.88</v>
      </c>
      <c r="AB8" s="176">
        <v>0</v>
      </c>
      <c r="AC8" s="176">
        <v>12.92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6.75</v>
      </c>
      <c r="AJ8" s="176">
        <v>0</v>
      </c>
      <c r="AK8" s="176">
        <v>37.01</v>
      </c>
      <c r="AL8" s="176">
        <v>0</v>
      </c>
      <c r="AM8" s="176">
        <v>0</v>
      </c>
      <c r="AN8" s="176">
        <v>0</v>
      </c>
      <c r="AO8" s="176">
        <v>263.74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10.95</v>
      </c>
      <c r="E9" s="176">
        <v>0</v>
      </c>
      <c r="F9" s="176">
        <v>13.66</v>
      </c>
      <c r="G9" s="176">
        <v>5.09</v>
      </c>
      <c r="H9" s="176">
        <v>0</v>
      </c>
      <c r="I9" s="176">
        <v>0</v>
      </c>
      <c r="J9" s="176">
        <v>23.25</v>
      </c>
      <c r="K9" s="176">
        <v>7.47</v>
      </c>
      <c r="L9" s="176">
        <v>18.399999999999999</v>
      </c>
      <c r="M9" s="176">
        <v>0.9</v>
      </c>
      <c r="N9" s="176">
        <v>1.1499999999999999</v>
      </c>
      <c r="O9" s="176">
        <v>0</v>
      </c>
      <c r="P9" s="176">
        <v>1.36</v>
      </c>
      <c r="Q9" s="176">
        <v>4.37</v>
      </c>
      <c r="R9" s="176">
        <v>0.41</v>
      </c>
      <c r="S9" s="176">
        <v>6.16</v>
      </c>
      <c r="T9" s="176">
        <v>0</v>
      </c>
      <c r="U9" s="176">
        <v>2.04</v>
      </c>
      <c r="V9" s="176">
        <v>0.14000000000000001</v>
      </c>
      <c r="W9" s="176">
        <v>0.59</v>
      </c>
      <c r="X9" s="176">
        <v>1.44</v>
      </c>
      <c r="Y9" s="176">
        <v>0</v>
      </c>
      <c r="Z9" s="176">
        <v>2.4700000000000002</v>
      </c>
      <c r="AA9" s="176">
        <v>0.88</v>
      </c>
      <c r="AB9" s="176">
        <v>0</v>
      </c>
      <c r="AC9" s="176">
        <v>12.92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6.75</v>
      </c>
      <c r="AJ9" s="176">
        <v>0</v>
      </c>
      <c r="AK9" s="176">
        <v>37.01</v>
      </c>
      <c r="AL9" s="176">
        <v>0</v>
      </c>
      <c r="AM9" s="176">
        <v>0</v>
      </c>
      <c r="AN9" s="176">
        <v>0</v>
      </c>
      <c r="AO9" s="176">
        <v>263.74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10.95</v>
      </c>
      <c r="E10" s="176">
        <v>0</v>
      </c>
      <c r="F10" s="176">
        <v>13.66</v>
      </c>
      <c r="G10" s="176">
        <v>5.09</v>
      </c>
      <c r="H10" s="176">
        <v>0</v>
      </c>
      <c r="I10" s="176">
        <v>0</v>
      </c>
      <c r="J10" s="176">
        <v>23.25</v>
      </c>
      <c r="K10" s="176">
        <v>7.47</v>
      </c>
      <c r="L10" s="176">
        <v>18.399999999999999</v>
      </c>
      <c r="M10" s="176">
        <v>0.9</v>
      </c>
      <c r="N10" s="176">
        <v>1.1499999999999999</v>
      </c>
      <c r="O10" s="176">
        <v>0</v>
      </c>
      <c r="P10" s="176">
        <v>1.36</v>
      </c>
      <c r="Q10" s="176">
        <v>4.37</v>
      </c>
      <c r="R10" s="176">
        <v>0.41</v>
      </c>
      <c r="S10" s="176">
        <v>6.16</v>
      </c>
      <c r="T10" s="176">
        <v>0</v>
      </c>
      <c r="U10" s="176">
        <v>2.04</v>
      </c>
      <c r="V10" s="176">
        <v>0.14000000000000001</v>
      </c>
      <c r="W10" s="176">
        <v>0.59</v>
      </c>
      <c r="X10" s="176">
        <v>1.44</v>
      </c>
      <c r="Y10" s="176">
        <v>0</v>
      </c>
      <c r="Z10" s="176">
        <v>2.4700000000000002</v>
      </c>
      <c r="AA10" s="176">
        <v>0.88</v>
      </c>
      <c r="AB10" s="176">
        <v>0</v>
      </c>
      <c r="AC10" s="176">
        <v>12.92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6.75</v>
      </c>
      <c r="AJ10" s="176">
        <v>0</v>
      </c>
      <c r="AK10" s="176">
        <v>37.01</v>
      </c>
      <c r="AL10" s="176">
        <v>0</v>
      </c>
      <c r="AM10" s="176">
        <v>0</v>
      </c>
      <c r="AN10" s="176">
        <v>0</v>
      </c>
      <c r="AO10" s="176">
        <v>263.74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11.27</v>
      </c>
      <c r="E11" s="176">
        <v>0</v>
      </c>
      <c r="F11" s="176">
        <v>13.66</v>
      </c>
      <c r="G11" s="176">
        <v>5.09</v>
      </c>
      <c r="H11" s="176">
        <v>0</v>
      </c>
      <c r="I11" s="176">
        <v>0</v>
      </c>
      <c r="J11" s="176">
        <v>23.25</v>
      </c>
      <c r="K11" s="176">
        <v>7.47</v>
      </c>
      <c r="L11" s="176">
        <v>18.399999999999999</v>
      </c>
      <c r="M11" s="176">
        <v>0.9</v>
      </c>
      <c r="N11" s="176">
        <v>1.1499999999999999</v>
      </c>
      <c r="O11" s="176">
        <v>0</v>
      </c>
      <c r="P11" s="176">
        <v>1.36</v>
      </c>
      <c r="Q11" s="176">
        <v>4.37</v>
      </c>
      <c r="R11" s="176">
        <v>0.41</v>
      </c>
      <c r="S11" s="176">
        <v>6.16</v>
      </c>
      <c r="T11" s="176">
        <v>0</v>
      </c>
      <c r="U11" s="176">
        <v>2.04</v>
      </c>
      <c r="V11" s="176">
        <v>0.14000000000000001</v>
      </c>
      <c r="W11" s="176">
        <v>0.59</v>
      </c>
      <c r="X11" s="176">
        <v>1.44</v>
      </c>
      <c r="Y11" s="176">
        <v>0</v>
      </c>
      <c r="Z11" s="176">
        <v>2.4700000000000002</v>
      </c>
      <c r="AA11" s="176">
        <v>0.88</v>
      </c>
      <c r="AB11" s="176">
        <v>0</v>
      </c>
      <c r="AC11" s="176">
        <v>12.92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6.75</v>
      </c>
      <c r="AJ11" s="176">
        <v>0</v>
      </c>
      <c r="AK11" s="176">
        <v>28.47</v>
      </c>
      <c r="AL11" s="176">
        <v>0</v>
      </c>
      <c r="AM11" s="176">
        <v>0</v>
      </c>
      <c r="AN11" s="176">
        <v>0</v>
      </c>
      <c r="AO11" s="176">
        <v>263.74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11.27</v>
      </c>
      <c r="E12" s="176">
        <v>0</v>
      </c>
      <c r="F12" s="176">
        <v>13.66</v>
      </c>
      <c r="G12" s="176">
        <v>5.09</v>
      </c>
      <c r="H12" s="176">
        <v>0</v>
      </c>
      <c r="I12" s="176">
        <v>0</v>
      </c>
      <c r="J12" s="176">
        <v>23.25</v>
      </c>
      <c r="K12" s="176">
        <v>7.47</v>
      </c>
      <c r="L12" s="176">
        <v>18.399999999999999</v>
      </c>
      <c r="M12" s="176">
        <v>0.9</v>
      </c>
      <c r="N12" s="176">
        <v>1.1499999999999999</v>
      </c>
      <c r="O12" s="176">
        <v>0</v>
      </c>
      <c r="P12" s="176">
        <v>1.36</v>
      </c>
      <c r="Q12" s="176">
        <v>4.37</v>
      </c>
      <c r="R12" s="176">
        <v>0.41</v>
      </c>
      <c r="S12" s="176">
        <v>6.16</v>
      </c>
      <c r="T12" s="176">
        <v>0</v>
      </c>
      <c r="U12" s="176">
        <v>2.04</v>
      </c>
      <c r="V12" s="176">
        <v>0.14000000000000001</v>
      </c>
      <c r="W12" s="176">
        <v>0.59</v>
      </c>
      <c r="X12" s="176">
        <v>1.44</v>
      </c>
      <c r="Y12" s="176">
        <v>0</v>
      </c>
      <c r="Z12" s="176">
        <v>2.4700000000000002</v>
      </c>
      <c r="AA12" s="176">
        <v>0.88</v>
      </c>
      <c r="AB12" s="176">
        <v>0</v>
      </c>
      <c r="AC12" s="176">
        <v>12.92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6.75</v>
      </c>
      <c r="AJ12" s="176">
        <v>0</v>
      </c>
      <c r="AK12" s="176">
        <v>28.47</v>
      </c>
      <c r="AL12" s="176">
        <v>0</v>
      </c>
      <c r="AM12" s="176">
        <v>0</v>
      </c>
      <c r="AN12" s="176">
        <v>0</v>
      </c>
      <c r="AO12" s="176">
        <v>263.74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11.27</v>
      </c>
      <c r="E13" s="176">
        <v>0</v>
      </c>
      <c r="F13" s="176">
        <v>13.66</v>
      </c>
      <c r="G13" s="176">
        <v>5.09</v>
      </c>
      <c r="H13" s="176">
        <v>0</v>
      </c>
      <c r="I13" s="176">
        <v>0</v>
      </c>
      <c r="J13" s="176">
        <v>23.25</v>
      </c>
      <c r="K13" s="176">
        <v>7.47</v>
      </c>
      <c r="L13" s="176">
        <v>18.399999999999999</v>
      </c>
      <c r="M13" s="176">
        <v>0.9</v>
      </c>
      <c r="N13" s="176">
        <v>1.1499999999999999</v>
      </c>
      <c r="O13" s="176">
        <v>0</v>
      </c>
      <c r="P13" s="176">
        <v>1.36</v>
      </c>
      <c r="Q13" s="176">
        <v>4.37</v>
      </c>
      <c r="R13" s="176">
        <v>0.41</v>
      </c>
      <c r="S13" s="176">
        <v>6.16</v>
      </c>
      <c r="T13" s="176">
        <v>0</v>
      </c>
      <c r="U13" s="176">
        <v>2.04</v>
      </c>
      <c r="V13" s="176">
        <v>0.14000000000000001</v>
      </c>
      <c r="W13" s="176">
        <v>0.41</v>
      </c>
      <c r="X13" s="176">
        <v>1.44</v>
      </c>
      <c r="Y13" s="176">
        <v>0</v>
      </c>
      <c r="Z13" s="176">
        <v>2.4700000000000002</v>
      </c>
      <c r="AA13" s="176">
        <v>0.88</v>
      </c>
      <c r="AB13" s="176">
        <v>0</v>
      </c>
      <c r="AC13" s="176">
        <v>12.92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6.75</v>
      </c>
      <c r="AJ13" s="176">
        <v>0</v>
      </c>
      <c r="AK13" s="176">
        <v>25.83</v>
      </c>
      <c r="AL13" s="176">
        <v>0</v>
      </c>
      <c r="AM13" s="176">
        <v>0</v>
      </c>
      <c r="AN13" s="176">
        <v>0</v>
      </c>
      <c r="AO13" s="176">
        <v>263.74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11.27</v>
      </c>
      <c r="E14" s="176">
        <v>0</v>
      </c>
      <c r="F14" s="176">
        <v>13.66</v>
      </c>
      <c r="G14" s="176">
        <v>5.09</v>
      </c>
      <c r="H14" s="176">
        <v>0</v>
      </c>
      <c r="I14" s="176">
        <v>0</v>
      </c>
      <c r="J14" s="176">
        <v>23.25</v>
      </c>
      <c r="K14" s="176">
        <v>7.47</v>
      </c>
      <c r="L14" s="176">
        <v>18.399999999999999</v>
      </c>
      <c r="M14" s="176">
        <v>0.9</v>
      </c>
      <c r="N14" s="176">
        <v>1.1499999999999999</v>
      </c>
      <c r="O14" s="176">
        <v>0</v>
      </c>
      <c r="P14" s="176">
        <v>1.36</v>
      </c>
      <c r="Q14" s="176">
        <v>4.37</v>
      </c>
      <c r="R14" s="176">
        <v>0.41</v>
      </c>
      <c r="S14" s="176">
        <v>6.16</v>
      </c>
      <c r="T14" s="176">
        <v>0</v>
      </c>
      <c r="U14" s="176">
        <v>2.04</v>
      </c>
      <c r="V14" s="176">
        <v>0.14000000000000001</v>
      </c>
      <c r="W14" s="176">
        <v>0.41</v>
      </c>
      <c r="X14" s="176">
        <v>1.44</v>
      </c>
      <c r="Y14" s="176">
        <v>0</v>
      </c>
      <c r="Z14" s="176">
        <v>2.4700000000000002</v>
      </c>
      <c r="AA14" s="176">
        <v>0.88</v>
      </c>
      <c r="AB14" s="176">
        <v>0</v>
      </c>
      <c r="AC14" s="176">
        <v>12.92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6.75</v>
      </c>
      <c r="AJ14" s="176">
        <v>0</v>
      </c>
      <c r="AK14" s="176">
        <v>25.83</v>
      </c>
      <c r="AL14" s="176">
        <v>0</v>
      </c>
      <c r="AM14" s="176">
        <v>0</v>
      </c>
      <c r="AN14" s="176">
        <v>0</v>
      </c>
      <c r="AO14" s="176">
        <v>263.74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11.6</v>
      </c>
      <c r="E15" s="176">
        <v>0</v>
      </c>
      <c r="F15" s="176">
        <v>13.66</v>
      </c>
      <c r="G15" s="176">
        <v>5.09</v>
      </c>
      <c r="H15" s="176">
        <v>0</v>
      </c>
      <c r="I15" s="176">
        <v>0</v>
      </c>
      <c r="J15" s="176">
        <v>23.25</v>
      </c>
      <c r="K15" s="176">
        <v>4.4400000000000004</v>
      </c>
      <c r="L15" s="176">
        <v>18.399999999999999</v>
      </c>
      <c r="M15" s="176">
        <v>0.9</v>
      </c>
      <c r="N15" s="176">
        <v>1.1499999999999999</v>
      </c>
      <c r="O15" s="176">
        <v>0</v>
      </c>
      <c r="P15" s="176">
        <v>1.36</v>
      </c>
      <c r="Q15" s="176">
        <v>3.05</v>
      </c>
      <c r="R15" s="176">
        <v>0.41</v>
      </c>
      <c r="S15" s="176">
        <v>3.93</v>
      </c>
      <c r="T15" s="176">
        <v>0</v>
      </c>
      <c r="U15" s="176">
        <v>2.04</v>
      </c>
      <c r="V15" s="176">
        <v>0.14000000000000001</v>
      </c>
      <c r="W15" s="176">
        <v>0.41</v>
      </c>
      <c r="X15" s="176">
        <v>1.44</v>
      </c>
      <c r="Y15" s="176">
        <v>0</v>
      </c>
      <c r="Z15" s="176">
        <v>2.4700000000000002</v>
      </c>
      <c r="AA15" s="176">
        <v>0.88</v>
      </c>
      <c r="AB15" s="176">
        <v>0</v>
      </c>
      <c r="AC15" s="176">
        <v>12.92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6.75</v>
      </c>
      <c r="AJ15" s="176">
        <v>0</v>
      </c>
      <c r="AK15" s="176">
        <v>25.83</v>
      </c>
      <c r="AL15" s="176">
        <v>0</v>
      </c>
      <c r="AM15" s="176">
        <v>0</v>
      </c>
      <c r="AN15" s="176">
        <v>0</v>
      </c>
      <c r="AO15" s="176">
        <v>263.74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11.6</v>
      </c>
      <c r="E16" s="176">
        <v>0</v>
      </c>
      <c r="F16" s="176">
        <v>13.66</v>
      </c>
      <c r="G16" s="176">
        <v>5.09</v>
      </c>
      <c r="H16" s="176">
        <v>0</v>
      </c>
      <c r="I16" s="176">
        <v>0</v>
      </c>
      <c r="J16" s="176">
        <v>23.25</v>
      </c>
      <c r="K16" s="176">
        <v>4.4400000000000004</v>
      </c>
      <c r="L16" s="176">
        <v>18.399999999999999</v>
      </c>
      <c r="M16" s="176">
        <v>0.9</v>
      </c>
      <c r="N16" s="176">
        <v>1.1499999999999999</v>
      </c>
      <c r="O16" s="176">
        <v>0</v>
      </c>
      <c r="P16" s="176">
        <v>1.36</v>
      </c>
      <c r="Q16" s="176">
        <v>3.05</v>
      </c>
      <c r="R16" s="176">
        <v>0.41</v>
      </c>
      <c r="S16" s="176">
        <v>3.93</v>
      </c>
      <c r="T16" s="176">
        <v>0</v>
      </c>
      <c r="U16" s="176">
        <v>2.04</v>
      </c>
      <c r="V16" s="176">
        <v>0.14000000000000001</v>
      </c>
      <c r="W16" s="176">
        <v>0.41</v>
      </c>
      <c r="X16" s="176">
        <v>1.44</v>
      </c>
      <c r="Y16" s="176">
        <v>0</v>
      </c>
      <c r="Z16" s="176">
        <v>2.4700000000000002</v>
      </c>
      <c r="AA16" s="176">
        <v>0.88</v>
      </c>
      <c r="AB16" s="176">
        <v>0</v>
      </c>
      <c r="AC16" s="176">
        <v>12.92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6.75</v>
      </c>
      <c r="AJ16" s="176">
        <v>0</v>
      </c>
      <c r="AK16" s="176">
        <v>25.83</v>
      </c>
      <c r="AL16" s="176">
        <v>0</v>
      </c>
      <c r="AM16" s="176">
        <v>0</v>
      </c>
      <c r="AN16" s="176">
        <v>0</v>
      </c>
      <c r="AO16" s="176">
        <v>263.74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11.6</v>
      </c>
      <c r="E17" s="176">
        <v>0</v>
      </c>
      <c r="F17" s="176">
        <v>13.66</v>
      </c>
      <c r="G17" s="176">
        <v>5.16</v>
      </c>
      <c r="H17" s="176">
        <v>0</v>
      </c>
      <c r="I17" s="176">
        <v>0</v>
      </c>
      <c r="J17" s="176">
        <v>23.25</v>
      </c>
      <c r="K17" s="176">
        <v>4.4400000000000004</v>
      </c>
      <c r="L17" s="176">
        <v>94.39</v>
      </c>
      <c r="M17" s="176">
        <v>0.9</v>
      </c>
      <c r="N17" s="176">
        <v>1.1499999999999999</v>
      </c>
      <c r="O17" s="176">
        <v>0</v>
      </c>
      <c r="P17" s="176">
        <v>1.36</v>
      </c>
      <c r="Q17" s="176">
        <v>3.05</v>
      </c>
      <c r="R17" s="176">
        <v>0.41</v>
      </c>
      <c r="S17" s="176">
        <v>3.93</v>
      </c>
      <c r="T17" s="176">
        <v>0</v>
      </c>
      <c r="U17" s="176">
        <v>2.04</v>
      </c>
      <c r="V17" s="176">
        <v>0.14000000000000001</v>
      </c>
      <c r="W17" s="176">
        <v>0.41</v>
      </c>
      <c r="X17" s="176">
        <v>1.44</v>
      </c>
      <c r="Y17" s="176">
        <v>0</v>
      </c>
      <c r="Z17" s="176">
        <v>2.4700000000000002</v>
      </c>
      <c r="AA17" s="176">
        <v>0.88</v>
      </c>
      <c r="AB17" s="176">
        <v>0</v>
      </c>
      <c r="AC17" s="176">
        <v>12.92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6.75</v>
      </c>
      <c r="AJ17" s="176">
        <v>0</v>
      </c>
      <c r="AK17" s="176">
        <v>25.83</v>
      </c>
      <c r="AL17" s="176">
        <v>0</v>
      </c>
      <c r="AM17" s="176">
        <v>0</v>
      </c>
      <c r="AN17" s="176">
        <v>0</v>
      </c>
      <c r="AO17" s="176">
        <v>263.74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11.6</v>
      </c>
      <c r="E18" s="176">
        <v>0</v>
      </c>
      <c r="F18" s="176">
        <v>13.66</v>
      </c>
      <c r="G18" s="176">
        <v>5.16</v>
      </c>
      <c r="H18" s="176">
        <v>0</v>
      </c>
      <c r="I18" s="176">
        <v>0</v>
      </c>
      <c r="J18" s="176">
        <v>23.25</v>
      </c>
      <c r="K18" s="176">
        <v>4.4400000000000004</v>
      </c>
      <c r="L18" s="176">
        <v>142.80000000000001</v>
      </c>
      <c r="M18" s="176">
        <v>0.9</v>
      </c>
      <c r="N18" s="176">
        <v>1.1499999999999999</v>
      </c>
      <c r="O18" s="176">
        <v>0</v>
      </c>
      <c r="P18" s="176">
        <v>1.36</v>
      </c>
      <c r="Q18" s="176">
        <v>3.05</v>
      </c>
      <c r="R18" s="176">
        <v>0.41</v>
      </c>
      <c r="S18" s="176">
        <v>3.93</v>
      </c>
      <c r="T18" s="176">
        <v>0</v>
      </c>
      <c r="U18" s="176">
        <v>2.04</v>
      </c>
      <c r="V18" s="176">
        <v>0.14000000000000001</v>
      </c>
      <c r="W18" s="176">
        <v>0.41</v>
      </c>
      <c r="X18" s="176">
        <v>1.44</v>
      </c>
      <c r="Y18" s="176">
        <v>0</v>
      </c>
      <c r="Z18" s="176">
        <v>2.4700000000000002</v>
      </c>
      <c r="AA18" s="176">
        <v>0.88</v>
      </c>
      <c r="AB18" s="176">
        <v>0</v>
      </c>
      <c r="AC18" s="176">
        <v>12.92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6.75</v>
      </c>
      <c r="AJ18" s="176">
        <v>0</v>
      </c>
      <c r="AK18" s="176">
        <v>25.83</v>
      </c>
      <c r="AL18" s="176">
        <v>0</v>
      </c>
      <c r="AM18" s="176">
        <v>0</v>
      </c>
      <c r="AN18" s="176">
        <v>0</v>
      </c>
      <c r="AO18" s="176">
        <v>263.74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11.92</v>
      </c>
      <c r="E19" s="176">
        <v>0</v>
      </c>
      <c r="F19" s="176">
        <v>13.66</v>
      </c>
      <c r="G19" s="176">
        <v>5.16</v>
      </c>
      <c r="H19" s="176">
        <v>0</v>
      </c>
      <c r="I19" s="176">
        <v>0</v>
      </c>
      <c r="J19" s="176">
        <v>23.25</v>
      </c>
      <c r="K19" s="176">
        <v>4.4400000000000004</v>
      </c>
      <c r="L19" s="176">
        <v>238</v>
      </c>
      <c r="M19" s="176">
        <v>0.9</v>
      </c>
      <c r="N19" s="176">
        <v>1.1499999999999999</v>
      </c>
      <c r="O19" s="176">
        <v>0</v>
      </c>
      <c r="P19" s="176">
        <v>1.36</v>
      </c>
      <c r="Q19" s="176">
        <v>3.05</v>
      </c>
      <c r="R19" s="176">
        <v>0.41</v>
      </c>
      <c r="S19" s="176">
        <v>4.0199999999999996</v>
      </c>
      <c r="T19" s="176">
        <v>0</v>
      </c>
      <c r="U19" s="176">
        <v>2.04</v>
      </c>
      <c r="V19" s="176">
        <v>0.14000000000000001</v>
      </c>
      <c r="W19" s="176">
        <v>0.41</v>
      </c>
      <c r="X19" s="176">
        <v>1.44</v>
      </c>
      <c r="Y19" s="176">
        <v>0</v>
      </c>
      <c r="Z19" s="176">
        <v>2.4700000000000002</v>
      </c>
      <c r="AA19" s="176">
        <v>0.88</v>
      </c>
      <c r="AB19" s="176">
        <v>0</v>
      </c>
      <c r="AC19" s="176">
        <v>12.92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6.75</v>
      </c>
      <c r="AJ19" s="176">
        <v>0</v>
      </c>
      <c r="AK19" s="176">
        <v>25.83</v>
      </c>
      <c r="AL19" s="176">
        <v>0</v>
      </c>
      <c r="AM19" s="176">
        <v>0</v>
      </c>
      <c r="AN19" s="176">
        <v>0</v>
      </c>
      <c r="AO19" s="176">
        <v>263.74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11.92</v>
      </c>
      <c r="E20" s="176">
        <v>0</v>
      </c>
      <c r="F20" s="176">
        <v>13.66</v>
      </c>
      <c r="G20" s="176">
        <v>5.16</v>
      </c>
      <c r="H20" s="176">
        <v>0</v>
      </c>
      <c r="I20" s="176">
        <v>0</v>
      </c>
      <c r="J20" s="176">
        <v>23.25</v>
      </c>
      <c r="K20" s="176">
        <v>4.4400000000000004</v>
      </c>
      <c r="L20" s="176">
        <v>268.49</v>
      </c>
      <c r="M20" s="176">
        <v>0.9</v>
      </c>
      <c r="N20" s="176">
        <v>1.1499999999999999</v>
      </c>
      <c r="O20" s="176">
        <v>0</v>
      </c>
      <c r="P20" s="176">
        <v>1.36</v>
      </c>
      <c r="Q20" s="176">
        <v>3.05</v>
      </c>
      <c r="R20" s="176">
        <v>0.41</v>
      </c>
      <c r="S20" s="176">
        <v>4.0199999999999996</v>
      </c>
      <c r="T20" s="176">
        <v>0</v>
      </c>
      <c r="U20" s="176">
        <v>2.04</v>
      </c>
      <c r="V20" s="176">
        <v>0.14000000000000001</v>
      </c>
      <c r="W20" s="176">
        <v>0.41</v>
      </c>
      <c r="X20" s="176">
        <v>1.44</v>
      </c>
      <c r="Y20" s="176">
        <v>0</v>
      </c>
      <c r="Z20" s="176">
        <v>2.4700000000000002</v>
      </c>
      <c r="AA20" s="176">
        <v>0.88</v>
      </c>
      <c r="AB20" s="176">
        <v>0</v>
      </c>
      <c r="AC20" s="176">
        <v>12.92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6.75</v>
      </c>
      <c r="AJ20" s="176">
        <v>0</v>
      </c>
      <c r="AK20" s="176">
        <v>25.83</v>
      </c>
      <c r="AL20" s="176">
        <v>0</v>
      </c>
      <c r="AM20" s="176">
        <v>0</v>
      </c>
      <c r="AN20" s="176">
        <v>0</v>
      </c>
      <c r="AO20" s="176">
        <v>263.74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11.92</v>
      </c>
      <c r="E21" s="176">
        <v>0</v>
      </c>
      <c r="F21" s="176">
        <v>13.66</v>
      </c>
      <c r="G21" s="176">
        <v>5.16</v>
      </c>
      <c r="H21" s="176">
        <v>0</v>
      </c>
      <c r="I21" s="176">
        <v>0</v>
      </c>
      <c r="J21" s="176">
        <v>23.25</v>
      </c>
      <c r="K21" s="176">
        <v>4.4400000000000004</v>
      </c>
      <c r="L21" s="176">
        <v>268.49</v>
      </c>
      <c r="M21" s="176">
        <v>0.9</v>
      </c>
      <c r="N21" s="176">
        <v>1.1499999999999999</v>
      </c>
      <c r="O21" s="176">
        <v>0</v>
      </c>
      <c r="P21" s="176">
        <v>1.36</v>
      </c>
      <c r="Q21" s="176">
        <v>3.05</v>
      </c>
      <c r="R21" s="176">
        <v>0.41</v>
      </c>
      <c r="S21" s="176">
        <v>3.93</v>
      </c>
      <c r="T21" s="176">
        <v>0</v>
      </c>
      <c r="U21" s="176">
        <v>2.04</v>
      </c>
      <c r="V21" s="176">
        <v>0.14000000000000001</v>
      </c>
      <c r="W21" s="176">
        <v>0.41</v>
      </c>
      <c r="X21" s="176">
        <v>1.44</v>
      </c>
      <c r="Y21" s="176">
        <v>0</v>
      </c>
      <c r="Z21" s="176">
        <v>2.4700000000000002</v>
      </c>
      <c r="AA21" s="176">
        <v>0.88</v>
      </c>
      <c r="AB21" s="176">
        <v>0</v>
      </c>
      <c r="AC21" s="176">
        <v>12.92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6.75</v>
      </c>
      <c r="AJ21" s="176">
        <v>0</v>
      </c>
      <c r="AK21" s="176">
        <v>25.83</v>
      </c>
      <c r="AL21" s="176">
        <v>0</v>
      </c>
      <c r="AM21" s="176">
        <v>0</v>
      </c>
      <c r="AN21" s="176">
        <v>0</v>
      </c>
      <c r="AO21" s="176">
        <v>263.74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11.92</v>
      </c>
      <c r="E22" s="176">
        <v>0</v>
      </c>
      <c r="F22" s="176">
        <v>13.66</v>
      </c>
      <c r="G22" s="176">
        <v>5.16</v>
      </c>
      <c r="H22" s="176">
        <v>0</v>
      </c>
      <c r="I22" s="176">
        <v>0</v>
      </c>
      <c r="J22" s="176">
        <v>23.25</v>
      </c>
      <c r="K22" s="176">
        <v>4.4400000000000004</v>
      </c>
      <c r="L22" s="176">
        <v>205.73</v>
      </c>
      <c r="M22" s="176">
        <v>0.9</v>
      </c>
      <c r="N22" s="176">
        <v>1.1499999999999999</v>
      </c>
      <c r="O22" s="176">
        <v>0</v>
      </c>
      <c r="P22" s="176">
        <v>1.36</v>
      </c>
      <c r="Q22" s="176">
        <v>3.05</v>
      </c>
      <c r="R22" s="176">
        <v>0.41</v>
      </c>
      <c r="S22" s="176">
        <v>3.93</v>
      </c>
      <c r="T22" s="176">
        <v>0</v>
      </c>
      <c r="U22" s="176">
        <v>2.04</v>
      </c>
      <c r="V22" s="176">
        <v>0.14000000000000001</v>
      </c>
      <c r="W22" s="176">
        <v>0.41</v>
      </c>
      <c r="X22" s="176">
        <v>1.44</v>
      </c>
      <c r="Y22" s="176">
        <v>0</v>
      </c>
      <c r="Z22" s="176">
        <v>2.4700000000000002</v>
      </c>
      <c r="AA22" s="176">
        <v>0.88</v>
      </c>
      <c r="AB22" s="176">
        <v>0</v>
      </c>
      <c r="AC22" s="176">
        <v>12.92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6.75</v>
      </c>
      <c r="AJ22" s="176">
        <v>0</v>
      </c>
      <c r="AK22" s="176">
        <v>25.83</v>
      </c>
      <c r="AL22" s="176">
        <v>0</v>
      </c>
      <c r="AM22" s="176">
        <v>0</v>
      </c>
      <c r="AN22" s="176">
        <v>0</v>
      </c>
      <c r="AO22" s="176">
        <v>263.74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11.92</v>
      </c>
      <c r="E23" s="176">
        <v>0</v>
      </c>
      <c r="F23" s="176">
        <v>13.66</v>
      </c>
      <c r="G23" s="176">
        <v>6.13</v>
      </c>
      <c r="H23" s="176">
        <v>0</v>
      </c>
      <c r="I23" s="176">
        <v>0</v>
      </c>
      <c r="J23" s="176">
        <v>24.22</v>
      </c>
      <c r="K23" s="176">
        <v>4.4400000000000004</v>
      </c>
      <c r="L23" s="176">
        <v>266.49</v>
      </c>
      <c r="M23" s="176">
        <v>0.9</v>
      </c>
      <c r="N23" s="176">
        <v>1.1499999999999999</v>
      </c>
      <c r="O23" s="176">
        <v>0</v>
      </c>
      <c r="P23" s="176">
        <v>1.36</v>
      </c>
      <c r="Q23" s="176">
        <v>3.48</v>
      </c>
      <c r="R23" s="176">
        <v>0.41</v>
      </c>
      <c r="S23" s="176">
        <v>3.93</v>
      </c>
      <c r="T23" s="176">
        <v>0</v>
      </c>
      <c r="U23" s="176">
        <v>2.04</v>
      </c>
      <c r="V23" s="176">
        <v>0.14000000000000001</v>
      </c>
      <c r="W23" s="176">
        <v>0.41</v>
      </c>
      <c r="X23" s="176">
        <v>1.44</v>
      </c>
      <c r="Y23" s="176">
        <v>0</v>
      </c>
      <c r="Z23" s="176">
        <v>2.4700000000000002</v>
      </c>
      <c r="AA23" s="176">
        <v>0.88</v>
      </c>
      <c r="AB23" s="176">
        <v>0</v>
      </c>
      <c r="AC23" s="176">
        <v>12.92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6.75</v>
      </c>
      <c r="AJ23" s="176">
        <v>0</v>
      </c>
      <c r="AK23" s="176">
        <v>25.83</v>
      </c>
      <c r="AL23" s="176">
        <v>0</v>
      </c>
      <c r="AM23" s="176">
        <v>0</v>
      </c>
      <c r="AN23" s="176">
        <v>0</v>
      </c>
      <c r="AO23" s="176">
        <v>263.74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11.92</v>
      </c>
      <c r="E24" s="176">
        <v>0</v>
      </c>
      <c r="F24" s="176">
        <v>13.66</v>
      </c>
      <c r="G24" s="176">
        <v>6.13</v>
      </c>
      <c r="H24" s="176">
        <v>0</v>
      </c>
      <c r="I24" s="176">
        <v>0</v>
      </c>
      <c r="J24" s="176">
        <v>24.22</v>
      </c>
      <c r="K24" s="176">
        <v>4.4400000000000004</v>
      </c>
      <c r="L24" s="176">
        <v>205.73</v>
      </c>
      <c r="M24" s="176">
        <v>0.9</v>
      </c>
      <c r="N24" s="176">
        <v>1.1499999999999999</v>
      </c>
      <c r="O24" s="176">
        <v>0</v>
      </c>
      <c r="P24" s="176">
        <v>1.36</v>
      </c>
      <c r="Q24" s="176">
        <v>3.48</v>
      </c>
      <c r="R24" s="176">
        <v>0.41</v>
      </c>
      <c r="S24" s="176">
        <v>3.93</v>
      </c>
      <c r="T24" s="176">
        <v>0</v>
      </c>
      <c r="U24" s="176">
        <v>2.04</v>
      </c>
      <c r="V24" s="176">
        <v>0.14000000000000001</v>
      </c>
      <c r="W24" s="176">
        <v>0.41</v>
      </c>
      <c r="X24" s="176">
        <v>1.44</v>
      </c>
      <c r="Y24" s="176">
        <v>0</v>
      </c>
      <c r="Z24" s="176">
        <v>2.4700000000000002</v>
      </c>
      <c r="AA24" s="176">
        <v>0.88</v>
      </c>
      <c r="AB24" s="176">
        <v>0</v>
      </c>
      <c r="AC24" s="176">
        <v>12.92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6.75</v>
      </c>
      <c r="AJ24" s="176">
        <v>0</v>
      </c>
      <c r="AK24" s="176">
        <v>25.83</v>
      </c>
      <c r="AL24" s="176">
        <v>0</v>
      </c>
      <c r="AM24" s="176">
        <v>0</v>
      </c>
      <c r="AN24" s="176">
        <v>0</v>
      </c>
      <c r="AO24" s="176">
        <v>263.74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11.92</v>
      </c>
      <c r="E25" s="176">
        <v>0</v>
      </c>
      <c r="F25" s="176">
        <v>13.66</v>
      </c>
      <c r="G25" s="176">
        <v>6.13</v>
      </c>
      <c r="H25" s="176">
        <v>0</v>
      </c>
      <c r="I25" s="176">
        <v>0</v>
      </c>
      <c r="J25" s="176">
        <v>24.22</v>
      </c>
      <c r="K25" s="176">
        <v>4.4400000000000004</v>
      </c>
      <c r="L25" s="176">
        <v>108.91</v>
      </c>
      <c r="M25" s="176">
        <v>0.9</v>
      </c>
      <c r="N25" s="176">
        <v>1.1499999999999999</v>
      </c>
      <c r="O25" s="176">
        <v>0</v>
      </c>
      <c r="P25" s="176">
        <v>1.36</v>
      </c>
      <c r="Q25" s="176">
        <v>3.48</v>
      </c>
      <c r="R25" s="176">
        <v>0.41</v>
      </c>
      <c r="S25" s="176">
        <v>3.93</v>
      </c>
      <c r="T25" s="176">
        <v>0</v>
      </c>
      <c r="U25" s="176">
        <v>2.04</v>
      </c>
      <c r="V25" s="176">
        <v>0.14000000000000001</v>
      </c>
      <c r="W25" s="176">
        <v>0.63</v>
      </c>
      <c r="X25" s="176">
        <v>1.44</v>
      </c>
      <c r="Y25" s="176">
        <v>0</v>
      </c>
      <c r="Z25" s="176">
        <v>2.4700000000000002</v>
      </c>
      <c r="AA25" s="176">
        <v>0.88</v>
      </c>
      <c r="AB25" s="176">
        <v>0</v>
      </c>
      <c r="AC25" s="176">
        <v>12.92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6.75</v>
      </c>
      <c r="AJ25" s="176">
        <v>0</v>
      </c>
      <c r="AK25" s="176">
        <v>25.83</v>
      </c>
      <c r="AL25" s="176">
        <v>0</v>
      </c>
      <c r="AM25" s="176">
        <v>0</v>
      </c>
      <c r="AN25" s="176">
        <v>0</v>
      </c>
      <c r="AO25" s="176">
        <v>263.74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11.92</v>
      </c>
      <c r="E26" s="176">
        <v>0</v>
      </c>
      <c r="F26" s="176">
        <v>13.66</v>
      </c>
      <c r="G26" s="176">
        <v>6.13</v>
      </c>
      <c r="H26" s="176">
        <v>0</v>
      </c>
      <c r="I26" s="176">
        <v>0</v>
      </c>
      <c r="J26" s="176">
        <v>24.22</v>
      </c>
      <c r="K26" s="176">
        <v>4.4400000000000004</v>
      </c>
      <c r="L26" s="176">
        <v>108.91</v>
      </c>
      <c r="M26" s="176">
        <v>0.9</v>
      </c>
      <c r="N26" s="176">
        <v>1.1499999999999999</v>
      </c>
      <c r="O26" s="176">
        <v>0</v>
      </c>
      <c r="P26" s="176">
        <v>1.36</v>
      </c>
      <c r="Q26" s="176">
        <v>3.48</v>
      </c>
      <c r="R26" s="176">
        <v>0.41</v>
      </c>
      <c r="S26" s="176">
        <v>3.93</v>
      </c>
      <c r="T26" s="176">
        <v>0</v>
      </c>
      <c r="U26" s="176">
        <v>2.04</v>
      </c>
      <c r="V26" s="176">
        <v>0.14000000000000001</v>
      </c>
      <c r="W26" s="176">
        <v>0.63</v>
      </c>
      <c r="X26" s="176">
        <v>1.44</v>
      </c>
      <c r="Y26" s="176">
        <v>0</v>
      </c>
      <c r="Z26" s="176">
        <v>2.4700000000000002</v>
      </c>
      <c r="AA26" s="176">
        <v>0.88</v>
      </c>
      <c r="AB26" s="176">
        <v>0</v>
      </c>
      <c r="AC26" s="176">
        <v>12.92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6.75</v>
      </c>
      <c r="AJ26" s="176">
        <v>0</v>
      </c>
      <c r="AK26" s="176">
        <v>25.83</v>
      </c>
      <c r="AL26" s="176">
        <v>0</v>
      </c>
      <c r="AM26" s="176">
        <v>0</v>
      </c>
      <c r="AN26" s="176">
        <v>0</v>
      </c>
      <c r="AO26" s="176">
        <v>263.74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11.92</v>
      </c>
      <c r="E27" s="176">
        <v>0</v>
      </c>
      <c r="F27" s="176">
        <v>13.66</v>
      </c>
      <c r="G27" s="176">
        <v>6.13</v>
      </c>
      <c r="H27" s="176">
        <v>0</v>
      </c>
      <c r="I27" s="176">
        <v>0</v>
      </c>
      <c r="J27" s="176">
        <v>24.22</v>
      </c>
      <c r="K27" s="176">
        <v>4.4400000000000004</v>
      </c>
      <c r="L27" s="176">
        <v>194.66</v>
      </c>
      <c r="M27" s="176">
        <v>0.9</v>
      </c>
      <c r="N27" s="176">
        <v>1.1499999999999999</v>
      </c>
      <c r="O27" s="176">
        <v>0</v>
      </c>
      <c r="P27" s="176">
        <v>1.36</v>
      </c>
      <c r="Q27" s="176">
        <v>3.48</v>
      </c>
      <c r="R27" s="176">
        <v>0.41</v>
      </c>
      <c r="S27" s="176">
        <v>3.93</v>
      </c>
      <c r="T27" s="176">
        <v>0</v>
      </c>
      <c r="U27" s="176">
        <v>2.04</v>
      </c>
      <c r="V27" s="176">
        <v>0.14000000000000001</v>
      </c>
      <c r="W27" s="176">
        <v>0.74</v>
      </c>
      <c r="X27" s="176">
        <v>1.44</v>
      </c>
      <c r="Y27" s="176">
        <v>0</v>
      </c>
      <c r="Z27" s="176">
        <v>2.4700000000000002</v>
      </c>
      <c r="AA27" s="176">
        <v>19.920000000000002</v>
      </c>
      <c r="AB27" s="176">
        <v>0</v>
      </c>
      <c r="AC27" s="176">
        <v>12.92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6.75</v>
      </c>
      <c r="AJ27" s="176">
        <v>0</v>
      </c>
      <c r="AK27" s="176">
        <v>25.83</v>
      </c>
      <c r="AL27" s="176">
        <v>0</v>
      </c>
      <c r="AM27" s="176">
        <v>0</v>
      </c>
      <c r="AN27" s="176">
        <v>0</v>
      </c>
      <c r="AO27" s="176">
        <v>263.74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11.92</v>
      </c>
      <c r="E28" s="176">
        <v>0</v>
      </c>
      <c r="F28" s="176">
        <v>13.66</v>
      </c>
      <c r="G28" s="176">
        <v>6.13</v>
      </c>
      <c r="H28" s="176">
        <v>0</v>
      </c>
      <c r="I28" s="176">
        <v>0</v>
      </c>
      <c r="J28" s="176">
        <v>24.22</v>
      </c>
      <c r="K28" s="176">
        <v>4.4400000000000004</v>
      </c>
      <c r="L28" s="176">
        <v>266.49</v>
      </c>
      <c r="M28" s="176">
        <v>0.9</v>
      </c>
      <c r="N28" s="176">
        <v>1.1499999999999999</v>
      </c>
      <c r="O28" s="176">
        <v>0</v>
      </c>
      <c r="P28" s="176">
        <v>1.36</v>
      </c>
      <c r="Q28" s="176">
        <v>3.48</v>
      </c>
      <c r="R28" s="176">
        <v>0.41</v>
      </c>
      <c r="S28" s="176">
        <v>3.93</v>
      </c>
      <c r="T28" s="176">
        <v>0</v>
      </c>
      <c r="U28" s="176">
        <v>2.04</v>
      </c>
      <c r="V28" s="176">
        <v>0.14000000000000001</v>
      </c>
      <c r="W28" s="176">
        <v>0.74</v>
      </c>
      <c r="X28" s="176">
        <v>1.44</v>
      </c>
      <c r="Y28" s="176">
        <v>0</v>
      </c>
      <c r="Z28" s="176">
        <v>2.4700000000000002</v>
      </c>
      <c r="AA28" s="176">
        <v>0.88</v>
      </c>
      <c r="AB28" s="176">
        <v>0</v>
      </c>
      <c r="AC28" s="176">
        <v>12.92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6.75</v>
      </c>
      <c r="AJ28" s="176">
        <v>0</v>
      </c>
      <c r="AK28" s="176">
        <v>25.83</v>
      </c>
      <c r="AL28" s="176">
        <v>0</v>
      </c>
      <c r="AM28" s="176">
        <v>0</v>
      </c>
      <c r="AN28" s="176">
        <v>0</v>
      </c>
      <c r="AO28" s="176">
        <v>263.74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11.92</v>
      </c>
      <c r="E29" s="176">
        <v>0</v>
      </c>
      <c r="F29" s="176">
        <v>13.66</v>
      </c>
      <c r="G29" s="176">
        <v>6.13</v>
      </c>
      <c r="H29" s="176">
        <v>0</v>
      </c>
      <c r="I29" s="176">
        <v>0</v>
      </c>
      <c r="J29" s="176">
        <v>24.22</v>
      </c>
      <c r="K29" s="176">
        <v>4.4400000000000004</v>
      </c>
      <c r="L29" s="176">
        <v>266.49</v>
      </c>
      <c r="M29" s="176">
        <v>0.9</v>
      </c>
      <c r="N29" s="176">
        <v>1.1499999999999999</v>
      </c>
      <c r="O29" s="176">
        <v>0</v>
      </c>
      <c r="P29" s="176">
        <v>1.36</v>
      </c>
      <c r="Q29" s="176">
        <v>3.48</v>
      </c>
      <c r="R29" s="176">
        <v>0.41</v>
      </c>
      <c r="S29" s="176">
        <v>3.93</v>
      </c>
      <c r="T29" s="176">
        <v>0</v>
      </c>
      <c r="U29" s="176">
        <v>2.04</v>
      </c>
      <c r="V29" s="176">
        <v>0.14000000000000001</v>
      </c>
      <c r="W29" s="176">
        <v>0.74</v>
      </c>
      <c r="X29" s="176">
        <v>1.44</v>
      </c>
      <c r="Y29" s="176">
        <v>0</v>
      </c>
      <c r="Z29" s="176">
        <v>2.4700000000000002</v>
      </c>
      <c r="AA29" s="176">
        <v>0.88</v>
      </c>
      <c r="AB29" s="176">
        <v>0</v>
      </c>
      <c r="AC29" s="176">
        <v>12.92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6.75</v>
      </c>
      <c r="AJ29" s="176">
        <v>0</v>
      </c>
      <c r="AK29" s="176">
        <v>25.83</v>
      </c>
      <c r="AL29" s="176">
        <v>0</v>
      </c>
      <c r="AM29" s="176">
        <v>0</v>
      </c>
      <c r="AN29" s="176">
        <v>0</v>
      </c>
      <c r="AO29" s="176">
        <v>263.74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11.92</v>
      </c>
      <c r="E30" s="176">
        <v>0</v>
      </c>
      <c r="F30" s="176">
        <v>13.66</v>
      </c>
      <c r="G30" s="176">
        <v>6.13</v>
      </c>
      <c r="H30" s="176">
        <v>0</v>
      </c>
      <c r="I30" s="176">
        <v>0</v>
      </c>
      <c r="J30" s="176">
        <v>24.22</v>
      </c>
      <c r="K30" s="176">
        <v>4.43</v>
      </c>
      <c r="L30" s="176">
        <v>266.49</v>
      </c>
      <c r="M30" s="176">
        <v>0.9</v>
      </c>
      <c r="N30" s="176">
        <v>1.1499999999999999</v>
      </c>
      <c r="O30" s="176">
        <v>0</v>
      </c>
      <c r="P30" s="176">
        <v>1.36</v>
      </c>
      <c r="Q30" s="176">
        <v>3.48</v>
      </c>
      <c r="R30" s="176">
        <v>0.41</v>
      </c>
      <c r="S30" s="176">
        <v>3.93</v>
      </c>
      <c r="T30" s="176">
        <v>0</v>
      </c>
      <c r="U30" s="176">
        <v>2.04</v>
      </c>
      <c r="V30" s="176">
        <v>0.14000000000000001</v>
      </c>
      <c r="W30" s="176">
        <v>0.74</v>
      </c>
      <c r="X30" s="176">
        <v>1.44</v>
      </c>
      <c r="Y30" s="176">
        <v>0</v>
      </c>
      <c r="Z30" s="176">
        <v>2.4700000000000002</v>
      </c>
      <c r="AA30" s="176">
        <v>0.88</v>
      </c>
      <c r="AB30" s="176">
        <v>0</v>
      </c>
      <c r="AC30" s="176">
        <v>12.92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6.75</v>
      </c>
      <c r="AJ30" s="176">
        <v>0</v>
      </c>
      <c r="AK30" s="176">
        <v>25.83</v>
      </c>
      <c r="AL30" s="176">
        <v>0</v>
      </c>
      <c r="AM30" s="176">
        <v>0</v>
      </c>
      <c r="AN30" s="176">
        <v>0</v>
      </c>
      <c r="AO30" s="176">
        <v>263.74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11.6</v>
      </c>
      <c r="E31" s="176">
        <v>0</v>
      </c>
      <c r="F31" s="176">
        <v>13.66</v>
      </c>
      <c r="G31" s="176">
        <v>6.06</v>
      </c>
      <c r="H31" s="176">
        <v>0</v>
      </c>
      <c r="I31" s="176">
        <v>0</v>
      </c>
      <c r="J31" s="176">
        <v>24.22</v>
      </c>
      <c r="K31" s="176">
        <v>4.43</v>
      </c>
      <c r="L31" s="176">
        <v>266.49</v>
      </c>
      <c r="M31" s="176">
        <v>0.9</v>
      </c>
      <c r="N31" s="176">
        <v>1.1499999999999999</v>
      </c>
      <c r="O31" s="176">
        <v>0</v>
      </c>
      <c r="P31" s="176">
        <v>1.36</v>
      </c>
      <c r="Q31" s="176">
        <v>3.48</v>
      </c>
      <c r="R31" s="176">
        <v>6.34</v>
      </c>
      <c r="S31" s="176">
        <v>3.93</v>
      </c>
      <c r="T31" s="176">
        <v>0</v>
      </c>
      <c r="U31" s="176">
        <v>2.04</v>
      </c>
      <c r="V31" s="176">
        <v>3.4</v>
      </c>
      <c r="W31" s="176">
        <v>11.47</v>
      </c>
      <c r="X31" s="176">
        <v>27.31</v>
      </c>
      <c r="Y31" s="176">
        <v>0</v>
      </c>
      <c r="Z31" s="176">
        <v>53.48</v>
      </c>
      <c r="AA31" s="176">
        <v>19.920000000000002</v>
      </c>
      <c r="AB31" s="176">
        <v>0</v>
      </c>
      <c r="AC31" s="176">
        <v>12.92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6.75</v>
      </c>
      <c r="AJ31" s="176">
        <v>0</v>
      </c>
      <c r="AK31" s="176">
        <v>25.83</v>
      </c>
      <c r="AL31" s="176">
        <v>0</v>
      </c>
      <c r="AM31" s="176">
        <v>0</v>
      </c>
      <c r="AN31" s="176">
        <v>0</v>
      </c>
      <c r="AO31" s="176">
        <v>263.74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11.6</v>
      </c>
      <c r="E32" s="176">
        <v>0</v>
      </c>
      <c r="F32" s="176">
        <v>13.66</v>
      </c>
      <c r="G32" s="176">
        <v>6.06</v>
      </c>
      <c r="H32" s="176">
        <v>0</v>
      </c>
      <c r="I32" s="176">
        <v>0</v>
      </c>
      <c r="J32" s="176">
        <v>24.22</v>
      </c>
      <c r="K32" s="176">
        <v>4.43</v>
      </c>
      <c r="L32" s="176">
        <v>266.49</v>
      </c>
      <c r="M32" s="176">
        <v>0.9</v>
      </c>
      <c r="N32" s="176">
        <v>1.1499999999999999</v>
      </c>
      <c r="O32" s="176">
        <v>0</v>
      </c>
      <c r="P32" s="176">
        <v>1.36</v>
      </c>
      <c r="Q32" s="176">
        <v>3.48</v>
      </c>
      <c r="R32" s="176">
        <v>6.34</v>
      </c>
      <c r="S32" s="176">
        <v>3.93</v>
      </c>
      <c r="T32" s="176">
        <v>0</v>
      </c>
      <c r="U32" s="176">
        <v>2.04</v>
      </c>
      <c r="V32" s="176">
        <v>3.4</v>
      </c>
      <c r="W32" s="176">
        <v>11.47</v>
      </c>
      <c r="X32" s="176">
        <v>27.82</v>
      </c>
      <c r="Y32" s="176">
        <v>0</v>
      </c>
      <c r="Z32" s="176">
        <v>53.49</v>
      </c>
      <c r="AA32" s="176">
        <v>19.920000000000002</v>
      </c>
      <c r="AB32" s="176">
        <v>0</v>
      </c>
      <c r="AC32" s="176">
        <v>12.92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6.75</v>
      </c>
      <c r="AJ32" s="176">
        <v>0</v>
      </c>
      <c r="AK32" s="176">
        <v>25.83</v>
      </c>
      <c r="AL32" s="176">
        <v>0</v>
      </c>
      <c r="AM32" s="176">
        <v>0</v>
      </c>
      <c r="AN32" s="176">
        <v>0</v>
      </c>
      <c r="AO32" s="176">
        <v>263.74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11.6</v>
      </c>
      <c r="E33" s="176">
        <v>0</v>
      </c>
      <c r="F33" s="176">
        <v>13.66</v>
      </c>
      <c r="G33" s="176">
        <v>6.06</v>
      </c>
      <c r="H33" s="176">
        <v>0</v>
      </c>
      <c r="I33" s="176">
        <v>0</v>
      </c>
      <c r="J33" s="176">
        <v>24.22</v>
      </c>
      <c r="K33" s="176">
        <v>4.43</v>
      </c>
      <c r="L33" s="176">
        <v>266.49</v>
      </c>
      <c r="M33" s="176">
        <v>0.9</v>
      </c>
      <c r="N33" s="176">
        <v>1.1499999999999999</v>
      </c>
      <c r="O33" s="176">
        <v>0</v>
      </c>
      <c r="P33" s="176">
        <v>1.36</v>
      </c>
      <c r="Q33" s="176">
        <v>3.48</v>
      </c>
      <c r="R33" s="176">
        <v>6.34</v>
      </c>
      <c r="S33" s="176">
        <v>3.93</v>
      </c>
      <c r="T33" s="176">
        <v>0</v>
      </c>
      <c r="U33" s="176">
        <v>2.04</v>
      </c>
      <c r="V33" s="176">
        <v>3.4</v>
      </c>
      <c r="W33" s="176">
        <v>11.47</v>
      </c>
      <c r="X33" s="176">
        <v>27.82</v>
      </c>
      <c r="Y33" s="176">
        <v>0</v>
      </c>
      <c r="Z33" s="176">
        <v>53.49</v>
      </c>
      <c r="AA33" s="176">
        <v>19.920000000000002</v>
      </c>
      <c r="AB33" s="176">
        <v>0</v>
      </c>
      <c r="AC33" s="176">
        <v>12.92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6.75</v>
      </c>
      <c r="AJ33" s="176">
        <v>0</v>
      </c>
      <c r="AK33" s="176">
        <v>25.83</v>
      </c>
      <c r="AL33" s="176">
        <v>0</v>
      </c>
      <c r="AM33" s="176">
        <v>0</v>
      </c>
      <c r="AN33" s="176">
        <v>0</v>
      </c>
      <c r="AO33" s="176">
        <v>263.74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11.6</v>
      </c>
      <c r="E34" s="176">
        <v>0</v>
      </c>
      <c r="F34" s="176">
        <v>13.66</v>
      </c>
      <c r="G34" s="176">
        <v>6.06</v>
      </c>
      <c r="H34" s="176">
        <v>0</v>
      </c>
      <c r="I34" s="176">
        <v>0</v>
      </c>
      <c r="J34" s="176">
        <v>24.22</v>
      </c>
      <c r="K34" s="176">
        <v>4.43</v>
      </c>
      <c r="L34" s="176">
        <v>266.49</v>
      </c>
      <c r="M34" s="176">
        <v>0.9</v>
      </c>
      <c r="N34" s="176">
        <v>1.1499999999999999</v>
      </c>
      <c r="O34" s="176">
        <v>0</v>
      </c>
      <c r="P34" s="176">
        <v>1.36</v>
      </c>
      <c r="Q34" s="176">
        <v>3.48</v>
      </c>
      <c r="R34" s="176">
        <v>6.34</v>
      </c>
      <c r="S34" s="176">
        <v>3.93</v>
      </c>
      <c r="T34" s="176">
        <v>0</v>
      </c>
      <c r="U34" s="176">
        <v>2.04</v>
      </c>
      <c r="V34" s="176">
        <v>3.4</v>
      </c>
      <c r="W34" s="176">
        <v>11.47</v>
      </c>
      <c r="X34" s="176">
        <v>27.82</v>
      </c>
      <c r="Y34" s="176">
        <v>0</v>
      </c>
      <c r="Z34" s="176">
        <v>53.49</v>
      </c>
      <c r="AA34" s="176">
        <v>19.920000000000002</v>
      </c>
      <c r="AB34" s="176">
        <v>0</v>
      </c>
      <c r="AC34" s="176">
        <v>12.92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6.75</v>
      </c>
      <c r="AJ34" s="176">
        <v>0</v>
      </c>
      <c r="AK34" s="176">
        <v>25.83</v>
      </c>
      <c r="AL34" s="176">
        <v>0</v>
      </c>
      <c r="AM34" s="176">
        <v>0</v>
      </c>
      <c r="AN34" s="176">
        <v>0</v>
      </c>
      <c r="AO34" s="176">
        <v>263.74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11.27</v>
      </c>
      <c r="E35" s="176">
        <v>0</v>
      </c>
      <c r="F35" s="176">
        <v>13.66</v>
      </c>
      <c r="G35" s="176">
        <v>6.06</v>
      </c>
      <c r="H35" s="176">
        <v>0</v>
      </c>
      <c r="I35" s="176">
        <v>0</v>
      </c>
      <c r="J35" s="176">
        <v>24.22</v>
      </c>
      <c r="K35" s="176">
        <v>4.43</v>
      </c>
      <c r="L35" s="176">
        <v>266.49</v>
      </c>
      <c r="M35" s="176">
        <v>0.85</v>
      </c>
      <c r="N35" s="176">
        <v>1.1499999999999999</v>
      </c>
      <c r="O35" s="176">
        <v>0</v>
      </c>
      <c r="P35" s="176">
        <v>1.36</v>
      </c>
      <c r="Q35" s="176">
        <v>3.48</v>
      </c>
      <c r="R35" s="176">
        <v>6.34</v>
      </c>
      <c r="S35" s="176">
        <v>3.93</v>
      </c>
      <c r="T35" s="176">
        <v>0</v>
      </c>
      <c r="U35" s="176">
        <v>2.04</v>
      </c>
      <c r="V35" s="176">
        <v>3.4</v>
      </c>
      <c r="W35" s="176">
        <v>11.47</v>
      </c>
      <c r="X35" s="176">
        <v>27.82</v>
      </c>
      <c r="Y35" s="176">
        <v>0</v>
      </c>
      <c r="Z35" s="176">
        <v>53.49</v>
      </c>
      <c r="AA35" s="176">
        <v>19.920000000000002</v>
      </c>
      <c r="AB35" s="176">
        <v>0</v>
      </c>
      <c r="AC35" s="176">
        <v>12.92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6.75</v>
      </c>
      <c r="AJ35" s="176">
        <v>0</v>
      </c>
      <c r="AK35" s="176">
        <v>25.83</v>
      </c>
      <c r="AL35" s="176">
        <v>0</v>
      </c>
      <c r="AM35" s="176">
        <v>0</v>
      </c>
      <c r="AN35" s="176">
        <v>0</v>
      </c>
      <c r="AO35" s="176">
        <v>263.74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11.27</v>
      </c>
      <c r="E36" s="176">
        <v>0</v>
      </c>
      <c r="F36" s="176">
        <v>13.66</v>
      </c>
      <c r="G36" s="176">
        <v>6.06</v>
      </c>
      <c r="H36" s="176">
        <v>0</v>
      </c>
      <c r="I36" s="176">
        <v>0</v>
      </c>
      <c r="J36" s="176">
        <v>24.22</v>
      </c>
      <c r="K36" s="176">
        <v>4.43</v>
      </c>
      <c r="L36" s="176">
        <v>266.49</v>
      </c>
      <c r="M36" s="176">
        <v>0.85</v>
      </c>
      <c r="N36" s="176">
        <v>1.1499999999999999</v>
      </c>
      <c r="O36" s="176">
        <v>0</v>
      </c>
      <c r="P36" s="176">
        <v>1.36</v>
      </c>
      <c r="Q36" s="176">
        <v>3.48</v>
      </c>
      <c r="R36" s="176">
        <v>6.34</v>
      </c>
      <c r="S36" s="176">
        <v>3.93</v>
      </c>
      <c r="T36" s="176">
        <v>0</v>
      </c>
      <c r="U36" s="176">
        <v>2.04</v>
      </c>
      <c r="V36" s="176">
        <v>3.4</v>
      </c>
      <c r="W36" s="176">
        <v>11.47</v>
      </c>
      <c r="X36" s="176">
        <v>27.82</v>
      </c>
      <c r="Y36" s="176">
        <v>0</v>
      </c>
      <c r="Z36" s="176">
        <v>53.49</v>
      </c>
      <c r="AA36" s="176">
        <v>19.920000000000002</v>
      </c>
      <c r="AB36" s="176">
        <v>0</v>
      </c>
      <c r="AC36" s="176">
        <v>12.92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6.75</v>
      </c>
      <c r="AJ36" s="176">
        <v>0</v>
      </c>
      <c r="AK36" s="176">
        <v>25.83</v>
      </c>
      <c r="AL36" s="176">
        <v>0</v>
      </c>
      <c r="AM36" s="176">
        <v>0</v>
      </c>
      <c r="AN36" s="176">
        <v>0</v>
      </c>
      <c r="AO36" s="176">
        <v>263.74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11.27</v>
      </c>
      <c r="E37" s="176">
        <v>0</v>
      </c>
      <c r="F37" s="176">
        <v>13.66</v>
      </c>
      <c r="G37" s="176">
        <v>6.06</v>
      </c>
      <c r="H37" s="176">
        <v>0</v>
      </c>
      <c r="I37" s="176">
        <v>0</v>
      </c>
      <c r="J37" s="176">
        <v>24.22</v>
      </c>
      <c r="K37" s="176">
        <v>4.43</v>
      </c>
      <c r="L37" s="176">
        <v>266.49</v>
      </c>
      <c r="M37" s="176">
        <v>0.85</v>
      </c>
      <c r="N37" s="176">
        <v>1.1499999999999999</v>
      </c>
      <c r="O37" s="176">
        <v>0</v>
      </c>
      <c r="P37" s="176">
        <v>1.36</v>
      </c>
      <c r="Q37" s="176">
        <v>3.48</v>
      </c>
      <c r="R37" s="176">
        <v>6.34</v>
      </c>
      <c r="S37" s="176">
        <v>3.93</v>
      </c>
      <c r="T37" s="176">
        <v>0</v>
      </c>
      <c r="U37" s="176">
        <v>2.04</v>
      </c>
      <c r="V37" s="176">
        <v>3.4</v>
      </c>
      <c r="W37" s="176">
        <v>11.47</v>
      </c>
      <c r="X37" s="176">
        <v>27.82</v>
      </c>
      <c r="Y37" s="176">
        <v>0</v>
      </c>
      <c r="Z37" s="176">
        <v>53.49</v>
      </c>
      <c r="AA37" s="176">
        <v>19.920000000000002</v>
      </c>
      <c r="AB37" s="176">
        <v>0</v>
      </c>
      <c r="AC37" s="176">
        <v>12.92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6.75</v>
      </c>
      <c r="AJ37" s="176">
        <v>0</v>
      </c>
      <c r="AK37" s="176">
        <v>25.83</v>
      </c>
      <c r="AL37" s="176">
        <v>0</v>
      </c>
      <c r="AM37" s="176">
        <v>0</v>
      </c>
      <c r="AN37" s="176">
        <v>0</v>
      </c>
      <c r="AO37" s="176">
        <v>263.74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11.27</v>
      </c>
      <c r="E38" s="176">
        <v>0</v>
      </c>
      <c r="F38" s="176">
        <v>13.66</v>
      </c>
      <c r="G38" s="176">
        <v>6.06</v>
      </c>
      <c r="H38" s="176">
        <v>0</v>
      </c>
      <c r="I38" s="176">
        <v>0</v>
      </c>
      <c r="J38" s="176">
        <v>24.22</v>
      </c>
      <c r="K38" s="176">
        <v>4.43</v>
      </c>
      <c r="L38" s="176">
        <v>266.49</v>
      </c>
      <c r="M38" s="176">
        <v>0.85</v>
      </c>
      <c r="N38" s="176">
        <v>1.1499999999999999</v>
      </c>
      <c r="O38" s="176">
        <v>0</v>
      </c>
      <c r="P38" s="176">
        <v>1.36</v>
      </c>
      <c r="Q38" s="176">
        <v>3.48</v>
      </c>
      <c r="R38" s="176">
        <v>6.34</v>
      </c>
      <c r="S38" s="176">
        <v>3.93</v>
      </c>
      <c r="T38" s="176">
        <v>0</v>
      </c>
      <c r="U38" s="176">
        <v>2.04</v>
      </c>
      <c r="V38" s="176">
        <v>3.4</v>
      </c>
      <c r="W38" s="176">
        <v>11.47</v>
      </c>
      <c r="X38" s="176">
        <v>27.82</v>
      </c>
      <c r="Y38" s="176">
        <v>0</v>
      </c>
      <c r="Z38" s="176">
        <v>53.49</v>
      </c>
      <c r="AA38" s="176">
        <v>19.920000000000002</v>
      </c>
      <c r="AB38" s="176">
        <v>0</v>
      </c>
      <c r="AC38" s="176">
        <v>12.92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6.75</v>
      </c>
      <c r="AJ38" s="176">
        <v>0</v>
      </c>
      <c r="AK38" s="176">
        <v>25.83</v>
      </c>
      <c r="AL38" s="176">
        <v>0</v>
      </c>
      <c r="AM38" s="176">
        <v>0</v>
      </c>
      <c r="AN38" s="176">
        <v>0</v>
      </c>
      <c r="AO38" s="176">
        <v>263.74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10.95</v>
      </c>
      <c r="E39" s="176">
        <v>0</v>
      </c>
      <c r="F39" s="176">
        <v>13.66</v>
      </c>
      <c r="G39" s="176">
        <v>6.06</v>
      </c>
      <c r="H39" s="176">
        <v>0</v>
      </c>
      <c r="I39" s="176">
        <v>0</v>
      </c>
      <c r="J39" s="176">
        <v>24.22</v>
      </c>
      <c r="K39" s="176">
        <v>4.43</v>
      </c>
      <c r="L39" s="176">
        <v>266.49</v>
      </c>
      <c r="M39" s="176">
        <v>0.85</v>
      </c>
      <c r="N39" s="176">
        <v>1.1499999999999999</v>
      </c>
      <c r="O39" s="176">
        <v>0</v>
      </c>
      <c r="P39" s="176">
        <v>1.36</v>
      </c>
      <c r="Q39" s="176">
        <v>3.18</v>
      </c>
      <c r="R39" s="176">
        <v>6.44</v>
      </c>
      <c r="S39" s="176">
        <v>4</v>
      </c>
      <c r="T39" s="176">
        <v>0</v>
      </c>
      <c r="U39" s="176">
        <v>2.04</v>
      </c>
      <c r="V39" s="176">
        <v>3.4</v>
      </c>
      <c r="W39" s="176">
        <v>11.47</v>
      </c>
      <c r="X39" s="176">
        <v>27.82</v>
      </c>
      <c r="Y39" s="176">
        <v>0</v>
      </c>
      <c r="Z39" s="176">
        <v>53.49</v>
      </c>
      <c r="AA39" s="176">
        <v>19.920000000000002</v>
      </c>
      <c r="AB39" s="176">
        <v>0</v>
      </c>
      <c r="AC39" s="176">
        <v>12.92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6.75</v>
      </c>
      <c r="AJ39" s="176">
        <v>0</v>
      </c>
      <c r="AK39" s="176">
        <v>25.83</v>
      </c>
      <c r="AL39" s="176">
        <v>0</v>
      </c>
      <c r="AM39" s="176">
        <v>0</v>
      </c>
      <c r="AN39" s="176">
        <v>0</v>
      </c>
      <c r="AO39" s="176">
        <v>263.74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10.95</v>
      </c>
      <c r="E40" s="176">
        <v>0</v>
      </c>
      <c r="F40" s="176">
        <v>13.66</v>
      </c>
      <c r="G40" s="176">
        <v>6.06</v>
      </c>
      <c r="H40" s="176">
        <v>0</v>
      </c>
      <c r="I40" s="176">
        <v>0</v>
      </c>
      <c r="J40" s="176">
        <v>24.22</v>
      </c>
      <c r="K40" s="176">
        <v>4.42</v>
      </c>
      <c r="L40" s="176">
        <v>266.49</v>
      </c>
      <c r="M40" s="176">
        <v>0.85</v>
      </c>
      <c r="N40" s="176">
        <v>1.1499999999999999</v>
      </c>
      <c r="O40" s="176">
        <v>0</v>
      </c>
      <c r="P40" s="176">
        <v>1.36</v>
      </c>
      <c r="Q40" s="176">
        <v>3.18</v>
      </c>
      <c r="R40" s="176">
        <v>6.34</v>
      </c>
      <c r="S40" s="176">
        <v>3.92</v>
      </c>
      <c r="T40" s="176">
        <v>0</v>
      </c>
      <c r="U40" s="176">
        <v>2.04</v>
      </c>
      <c r="V40" s="176">
        <v>3.4</v>
      </c>
      <c r="W40" s="176">
        <v>11.47</v>
      </c>
      <c r="X40" s="176">
        <v>27.82</v>
      </c>
      <c r="Y40" s="176">
        <v>0</v>
      </c>
      <c r="Z40" s="176">
        <v>53.49</v>
      </c>
      <c r="AA40" s="176">
        <v>19.920000000000002</v>
      </c>
      <c r="AB40" s="176">
        <v>0</v>
      </c>
      <c r="AC40" s="176">
        <v>12.92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6.75</v>
      </c>
      <c r="AJ40" s="176">
        <v>0</v>
      </c>
      <c r="AK40" s="176">
        <v>25.83</v>
      </c>
      <c r="AL40" s="176">
        <v>0</v>
      </c>
      <c r="AM40" s="176">
        <v>0</v>
      </c>
      <c r="AN40" s="176">
        <v>0</v>
      </c>
      <c r="AO40" s="176">
        <v>263.74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10.95</v>
      </c>
      <c r="E41" s="176">
        <v>0</v>
      </c>
      <c r="F41" s="176">
        <v>13.66</v>
      </c>
      <c r="G41" s="176">
        <v>6</v>
      </c>
      <c r="H41" s="176">
        <v>0</v>
      </c>
      <c r="I41" s="176">
        <v>0</v>
      </c>
      <c r="J41" s="176">
        <v>24.22</v>
      </c>
      <c r="K41" s="176">
        <v>4.42</v>
      </c>
      <c r="L41" s="176">
        <v>266.49</v>
      </c>
      <c r="M41" s="176">
        <v>0.85</v>
      </c>
      <c r="N41" s="176">
        <v>1.1499999999999999</v>
      </c>
      <c r="O41" s="176">
        <v>0</v>
      </c>
      <c r="P41" s="176">
        <v>1.36</v>
      </c>
      <c r="Q41" s="176">
        <v>3.18</v>
      </c>
      <c r="R41" s="176">
        <v>6.32</v>
      </c>
      <c r="S41" s="176">
        <v>3.92</v>
      </c>
      <c r="T41" s="176">
        <v>0</v>
      </c>
      <c r="U41" s="176">
        <v>2.04</v>
      </c>
      <c r="V41" s="176">
        <v>3.4</v>
      </c>
      <c r="W41" s="176">
        <v>11.45</v>
      </c>
      <c r="X41" s="176">
        <v>27.62</v>
      </c>
      <c r="Y41" s="176">
        <v>0</v>
      </c>
      <c r="Z41" s="176">
        <v>53.49</v>
      </c>
      <c r="AA41" s="176">
        <v>19.850000000000001</v>
      </c>
      <c r="AB41" s="176">
        <v>0</v>
      </c>
      <c r="AC41" s="176">
        <v>12.92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6.75</v>
      </c>
      <c r="AJ41" s="176">
        <v>0</v>
      </c>
      <c r="AK41" s="176">
        <v>25.83</v>
      </c>
      <c r="AL41" s="176">
        <v>0</v>
      </c>
      <c r="AM41" s="176">
        <v>0</v>
      </c>
      <c r="AN41" s="176">
        <v>0</v>
      </c>
      <c r="AO41" s="176">
        <v>263.74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10.95</v>
      </c>
      <c r="E42" s="176">
        <v>0</v>
      </c>
      <c r="F42" s="176">
        <v>13.66</v>
      </c>
      <c r="G42" s="176">
        <v>6</v>
      </c>
      <c r="H42" s="176">
        <v>0</v>
      </c>
      <c r="I42" s="176">
        <v>0</v>
      </c>
      <c r="J42" s="176">
        <v>24.22</v>
      </c>
      <c r="K42" s="176">
        <v>4.42</v>
      </c>
      <c r="L42" s="176">
        <v>266.49</v>
      </c>
      <c r="M42" s="176">
        <v>0.85</v>
      </c>
      <c r="N42" s="176">
        <v>1.1499999999999999</v>
      </c>
      <c r="O42" s="176">
        <v>0</v>
      </c>
      <c r="P42" s="176">
        <v>1.36</v>
      </c>
      <c r="Q42" s="176">
        <v>3.18</v>
      </c>
      <c r="R42" s="176">
        <v>6.32</v>
      </c>
      <c r="S42" s="176">
        <v>3.92</v>
      </c>
      <c r="T42" s="176">
        <v>0</v>
      </c>
      <c r="U42" s="176">
        <v>2.04</v>
      </c>
      <c r="V42" s="176">
        <v>3.4</v>
      </c>
      <c r="W42" s="176">
        <v>11.45</v>
      </c>
      <c r="X42" s="176">
        <v>27.62</v>
      </c>
      <c r="Y42" s="176">
        <v>0</v>
      </c>
      <c r="Z42" s="176">
        <v>53.49</v>
      </c>
      <c r="AA42" s="176">
        <v>19.850000000000001</v>
      </c>
      <c r="AB42" s="176">
        <v>0</v>
      </c>
      <c r="AC42" s="176">
        <v>12.92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6.75</v>
      </c>
      <c r="AJ42" s="176">
        <v>0</v>
      </c>
      <c r="AK42" s="176">
        <v>25.83</v>
      </c>
      <c r="AL42" s="176">
        <v>0</v>
      </c>
      <c r="AM42" s="176">
        <v>0</v>
      </c>
      <c r="AN42" s="176">
        <v>0</v>
      </c>
      <c r="AO42" s="176">
        <v>263.74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10.95</v>
      </c>
      <c r="E43" s="176">
        <v>0</v>
      </c>
      <c r="F43" s="176">
        <v>13.66</v>
      </c>
      <c r="G43" s="176">
        <v>6</v>
      </c>
      <c r="H43" s="176">
        <v>0</v>
      </c>
      <c r="I43" s="176">
        <v>0</v>
      </c>
      <c r="J43" s="176">
        <v>24.22</v>
      </c>
      <c r="K43" s="176">
        <v>4.43</v>
      </c>
      <c r="L43" s="176">
        <v>266.49</v>
      </c>
      <c r="M43" s="176">
        <v>0.85</v>
      </c>
      <c r="N43" s="176">
        <v>1.1499999999999999</v>
      </c>
      <c r="O43" s="176">
        <v>0</v>
      </c>
      <c r="P43" s="176">
        <v>1.36</v>
      </c>
      <c r="Q43" s="176">
        <v>3.18</v>
      </c>
      <c r="R43" s="176">
        <v>6.42</v>
      </c>
      <c r="S43" s="176">
        <v>4</v>
      </c>
      <c r="T43" s="176">
        <v>0</v>
      </c>
      <c r="U43" s="176">
        <v>2.04</v>
      </c>
      <c r="V43" s="176">
        <v>3.4</v>
      </c>
      <c r="W43" s="176">
        <v>11.45</v>
      </c>
      <c r="X43" s="176">
        <v>27.82</v>
      </c>
      <c r="Y43" s="176">
        <v>0</v>
      </c>
      <c r="Z43" s="176">
        <v>53.49</v>
      </c>
      <c r="AA43" s="176">
        <v>19.850000000000001</v>
      </c>
      <c r="AB43" s="176">
        <v>0</v>
      </c>
      <c r="AC43" s="176">
        <v>12.92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6.75</v>
      </c>
      <c r="AJ43" s="176">
        <v>0</v>
      </c>
      <c r="AK43" s="176">
        <v>25.83</v>
      </c>
      <c r="AL43" s="176">
        <v>0</v>
      </c>
      <c r="AM43" s="176">
        <v>0</v>
      </c>
      <c r="AN43" s="176">
        <v>0</v>
      </c>
      <c r="AO43" s="176">
        <v>258.31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10.95</v>
      </c>
      <c r="E44" s="176">
        <v>0</v>
      </c>
      <c r="F44" s="176">
        <v>13.66</v>
      </c>
      <c r="G44" s="176">
        <v>6</v>
      </c>
      <c r="H44" s="176">
        <v>0</v>
      </c>
      <c r="I44" s="176">
        <v>0</v>
      </c>
      <c r="J44" s="176">
        <v>24.22</v>
      </c>
      <c r="K44" s="176">
        <v>4.43</v>
      </c>
      <c r="L44" s="176">
        <v>266.49</v>
      </c>
      <c r="M44" s="176">
        <v>0.85</v>
      </c>
      <c r="N44" s="176">
        <v>1.1499999999999999</v>
      </c>
      <c r="O44" s="176">
        <v>0</v>
      </c>
      <c r="P44" s="176">
        <v>1.36</v>
      </c>
      <c r="Q44" s="176">
        <v>3.18</v>
      </c>
      <c r="R44" s="176">
        <v>6.42</v>
      </c>
      <c r="S44" s="176">
        <v>4</v>
      </c>
      <c r="T44" s="176">
        <v>0</v>
      </c>
      <c r="U44" s="176">
        <v>2.04</v>
      </c>
      <c r="V44" s="176">
        <v>3.4</v>
      </c>
      <c r="W44" s="176">
        <v>11.47</v>
      </c>
      <c r="X44" s="176">
        <v>27.82</v>
      </c>
      <c r="Y44" s="176">
        <v>0</v>
      </c>
      <c r="Z44" s="176">
        <v>53.49</v>
      </c>
      <c r="AA44" s="176">
        <v>19.850000000000001</v>
      </c>
      <c r="AB44" s="176">
        <v>0</v>
      </c>
      <c r="AC44" s="176">
        <v>12.92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6.75</v>
      </c>
      <c r="AJ44" s="176">
        <v>0</v>
      </c>
      <c r="AK44" s="176">
        <v>25.83</v>
      </c>
      <c r="AL44" s="176">
        <v>0</v>
      </c>
      <c r="AM44" s="176">
        <v>0</v>
      </c>
      <c r="AN44" s="176">
        <v>0</v>
      </c>
      <c r="AO44" s="176">
        <v>258.31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10.95</v>
      </c>
      <c r="E45" s="176">
        <v>0</v>
      </c>
      <c r="F45" s="176">
        <v>13.66</v>
      </c>
      <c r="G45" s="176">
        <v>6</v>
      </c>
      <c r="H45" s="176">
        <v>0</v>
      </c>
      <c r="I45" s="176">
        <v>0</v>
      </c>
      <c r="J45" s="176">
        <v>24.22</v>
      </c>
      <c r="K45" s="176">
        <v>4.42</v>
      </c>
      <c r="L45" s="176">
        <v>266.49</v>
      </c>
      <c r="M45" s="176">
        <v>0.85</v>
      </c>
      <c r="N45" s="176">
        <v>1.1499999999999999</v>
      </c>
      <c r="O45" s="176">
        <v>0</v>
      </c>
      <c r="P45" s="176">
        <v>1.36</v>
      </c>
      <c r="Q45" s="176">
        <v>3.18</v>
      </c>
      <c r="R45" s="176">
        <v>8.3699999999999992</v>
      </c>
      <c r="S45" s="176">
        <v>3.92</v>
      </c>
      <c r="T45" s="176">
        <v>0</v>
      </c>
      <c r="U45" s="176">
        <v>2.04</v>
      </c>
      <c r="V45" s="176">
        <v>3.4</v>
      </c>
      <c r="W45" s="176">
        <v>11.47</v>
      </c>
      <c r="X45" s="176">
        <v>27.82</v>
      </c>
      <c r="Y45" s="176">
        <v>0</v>
      </c>
      <c r="Z45" s="176">
        <v>53.49</v>
      </c>
      <c r="AA45" s="176">
        <v>19.850000000000001</v>
      </c>
      <c r="AB45" s="176">
        <v>0</v>
      </c>
      <c r="AC45" s="176">
        <v>12.92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6.75</v>
      </c>
      <c r="AJ45" s="176">
        <v>0</v>
      </c>
      <c r="AK45" s="176">
        <v>25.83</v>
      </c>
      <c r="AL45" s="176">
        <v>0</v>
      </c>
      <c r="AM45" s="176">
        <v>0</v>
      </c>
      <c r="AN45" s="176">
        <v>0</v>
      </c>
      <c r="AO45" s="176">
        <v>258.31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10.95</v>
      </c>
      <c r="E46" s="176">
        <v>0</v>
      </c>
      <c r="F46" s="176">
        <v>13.66</v>
      </c>
      <c r="G46" s="176">
        <v>6</v>
      </c>
      <c r="H46" s="176">
        <v>0</v>
      </c>
      <c r="I46" s="176">
        <v>0</v>
      </c>
      <c r="J46" s="176">
        <v>24.22</v>
      </c>
      <c r="K46" s="176">
        <v>4.42</v>
      </c>
      <c r="L46" s="176">
        <v>266.49</v>
      </c>
      <c r="M46" s="176">
        <v>0.85</v>
      </c>
      <c r="N46" s="176">
        <v>1.1499999999999999</v>
      </c>
      <c r="O46" s="176">
        <v>0</v>
      </c>
      <c r="P46" s="176">
        <v>1.36</v>
      </c>
      <c r="Q46" s="176">
        <v>3.18</v>
      </c>
      <c r="R46" s="176">
        <v>8.3699999999999992</v>
      </c>
      <c r="S46" s="176">
        <v>3.92</v>
      </c>
      <c r="T46" s="176">
        <v>0</v>
      </c>
      <c r="U46" s="176">
        <v>2.04</v>
      </c>
      <c r="V46" s="176">
        <v>3.4</v>
      </c>
      <c r="W46" s="176">
        <v>11.47</v>
      </c>
      <c r="X46" s="176">
        <v>27.82</v>
      </c>
      <c r="Y46" s="176">
        <v>0</v>
      </c>
      <c r="Z46" s="176">
        <v>53.49</v>
      </c>
      <c r="AA46" s="176">
        <v>19.850000000000001</v>
      </c>
      <c r="AB46" s="176">
        <v>0</v>
      </c>
      <c r="AC46" s="176">
        <v>12.92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6.75</v>
      </c>
      <c r="AJ46" s="176">
        <v>0</v>
      </c>
      <c r="AK46" s="176">
        <v>25.83</v>
      </c>
      <c r="AL46" s="176">
        <v>0</v>
      </c>
      <c r="AM46" s="176">
        <v>0</v>
      </c>
      <c r="AN46" s="176">
        <v>0</v>
      </c>
      <c r="AO46" s="176">
        <v>258.31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10.95</v>
      </c>
      <c r="E47" s="176">
        <v>0</v>
      </c>
      <c r="F47" s="176">
        <v>13.66</v>
      </c>
      <c r="G47" s="176">
        <v>6</v>
      </c>
      <c r="H47" s="176">
        <v>0</v>
      </c>
      <c r="I47" s="176">
        <v>0</v>
      </c>
      <c r="J47" s="176">
        <v>24.22</v>
      </c>
      <c r="K47" s="176">
        <v>4.42</v>
      </c>
      <c r="L47" s="176">
        <v>266.49</v>
      </c>
      <c r="M47" s="176">
        <v>0.85</v>
      </c>
      <c r="N47" s="176">
        <v>1.1499999999999999</v>
      </c>
      <c r="O47" s="176">
        <v>0</v>
      </c>
      <c r="P47" s="176">
        <v>1.36</v>
      </c>
      <c r="Q47" s="176">
        <v>3.18</v>
      </c>
      <c r="R47" s="176">
        <v>9.35</v>
      </c>
      <c r="S47" s="176">
        <v>3.92</v>
      </c>
      <c r="T47" s="176">
        <v>0</v>
      </c>
      <c r="U47" s="176">
        <v>2.04</v>
      </c>
      <c r="V47" s="176">
        <v>3.4</v>
      </c>
      <c r="W47" s="176">
        <v>11.47</v>
      </c>
      <c r="X47" s="176">
        <v>27.82</v>
      </c>
      <c r="Y47" s="176">
        <v>0</v>
      </c>
      <c r="Z47" s="176">
        <v>53.49</v>
      </c>
      <c r="AA47" s="176">
        <v>19.920000000000002</v>
      </c>
      <c r="AB47" s="176">
        <v>0</v>
      </c>
      <c r="AC47" s="176">
        <v>12.92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6.75</v>
      </c>
      <c r="AJ47" s="176">
        <v>0</v>
      </c>
      <c r="AK47" s="176">
        <v>25.83</v>
      </c>
      <c r="AL47" s="176">
        <v>0</v>
      </c>
      <c r="AM47" s="176">
        <v>0</v>
      </c>
      <c r="AN47" s="176">
        <v>0</v>
      </c>
      <c r="AO47" s="176">
        <v>258.31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10.95</v>
      </c>
      <c r="E48" s="176">
        <v>0</v>
      </c>
      <c r="F48" s="176">
        <v>13.66</v>
      </c>
      <c r="G48" s="176">
        <v>6</v>
      </c>
      <c r="H48" s="176">
        <v>0</v>
      </c>
      <c r="I48" s="176">
        <v>0</v>
      </c>
      <c r="J48" s="176">
        <v>24.22</v>
      </c>
      <c r="K48" s="176">
        <v>4.42</v>
      </c>
      <c r="L48" s="176">
        <v>266.49</v>
      </c>
      <c r="M48" s="176">
        <v>0.85</v>
      </c>
      <c r="N48" s="176">
        <v>1.1499999999999999</v>
      </c>
      <c r="O48" s="176">
        <v>0</v>
      </c>
      <c r="P48" s="176">
        <v>1.36</v>
      </c>
      <c r="Q48" s="176">
        <v>3.18</v>
      </c>
      <c r="R48" s="176">
        <v>9.35</v>
      </c>
      <c r="S48" s="176">
        <v>3.92</v>
      </c>
      <c r="T48" s="176">
        <v>0</v>
      </c>
      <c r="U48" s="176">
        <v>2.04</v>
      </c>
      <c r="V48" s="176">
        <v>3.4</v>
      </c>
      <c r="W48" s="176">
        <v>11.47</v>
      </c>
      <c r="X48" s="176">
        <v>27.82</v>
      </c>
      <c r="Y48" s="176">
        <v>0</v>
      </c>
      <c r="Z48" s="176">
        <v>53.49</v>
      </c>
      <c r="AA48" s="176">
        <v>19.920000000000002</v>
      </c>
      <c r="AB48" s="176">
        <v>0</v>
      </c>
      <c r="AC48" s="176">
        <v>12.92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6.75</v>
      </c>
      <c r="AJ48" s="176">
        <v>0</v>
      </c>
      <c r="AK48" s="176">
        <v>25.83</v>
      </c>
      <c r="AL48" s="176">
        <v>0</v>
      </c>
      <c r="AM48" s="176">
        <v>0</v>
      </c>
      <c r="AN48" s="176">
        <v>0</v>
      </c>
      <c r="AO48" s="176">
        <v>258.31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10.95</v>
      </c>
      <c r="E49" s="176">
        <v>0</v>
      </c>
      <c r="F49" s="176">
        <v>13.66</v>
      </c>
      <c r="G49" s="176">
        <v>6</v>
      </c>
      <c r="H49" s="176">
        <v>0</v>
      </c>
      <c r="I49" s="176">
        <v>0</v>
      </c>
      <c r="J49" s="176">
        <v>24.22</v>
      </c>
      <c r="K49" s="176">
        <v>4.41</v>
      </c>
      <c r="L49" s="176">
        <v>266.49</v>
      </c>
      <c r="M49" s="176">
        <v>0.85</v>
      </c>
      <c r="N49" s="176">
        <v>1.1499999999999999</v>
      </c>
      <c r="O49" s="176">
        <v>0</v>
      </c>
      <c r="P49" s="176">
        <v>1.36</v>
      </c>
      <c r="Q49" s="176">
        <v>3.17</v>
      </c>
      <c r="R49" s="176">
        <v>8.64</v>
      </c>
      <c r="S49" s="176">
        <v>3.88</v>
      </c>
      <c r="T49" s="176">
        <v>0</v>
      </c>
      <c r="U49" s="176">
        <v>2.04</v>
      </c>
      <c r="V49" s="176">
        <v>4.37</v>
      </c>
      <c r="W49" s="176">
        <v>11.47</v>
      </c>
      <c r="X49" s="176">
        <v>28.37</v>
      </c>
      <c r="Y49" s="176">
        <v>0</v>
      </c>
      <c r="Z49" s="176">
        <v>54.1</v>
      </c>
      <c r="AA49" s="176">
        <v>20.11</v>
      </c>
      <c r="AB49" s="176">
        <v>0</v>
      </c>
      <c r="AC49" s="176">
        <v>12.92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6.75</v>
      </c>
      <c r="AJ49" s="176">
        <v>0</v>
      </c>
      <c r="AK49" s="176">
        <v>25.83</v>
      </c>
      <c r="AL49" s="176">
        <v>0</v>
      </c>
      <c r="AM49" s="176">
        <v>0</v>
      </c>
      <c r="AN49" s="176">
        <v>0</v>
      </c>
      <c r="AO49" s="176">
        <v>258.31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10.95</v>
      </c>
      <c r="E50" s="176">
        <v>0</v>
      </c>
      <c r="F50" s="176">
        <v>13.66</v>
      </c>
      <c r="G50" s="176">
        <v>6</v>
      </c>
      <c r="H50" s="176">
        <v>0</v>
      </c>
      <c r="I50" s="176">
        <v>0</v>
      </c>
      <c r="J50" s="176">
        <v>24.22</v>
      </c>
      <c r="K50" s="176">
        <v>4.41</v>
      </c>
      <c r="L50" s="176">
        <v>266.49</v>
      </c>
      <c r="M50" s="176">
        <v>0.85</v>
      </c>
      <c r="N50" s="176">
        <v>1.1499999999999999</v>
      </c>
      <c r="O50" s="176">
        <v>0</v>
      </c>
      <c r="P50" s="176">
        <v>1.36</v>
      </c>
      <c r="Q50" s="176">
        <v>3.17</v>
      </c>
      <c r="R50" s="176">
        <v>0.8</v>
      </c>
      <c r="S50" s="176">
        <v>3.88</v>
      </c>
      <c r="T50" s="176">
        <v>0</v>
      </c>
      <c r="U50" s="176">
        <v>2.04</v>
      </c>
      <c r="V50" s="176">
        <v>0.14000000000000001</v>
      </c>
      <c r="W50" s="176">
        <v>0.43</v>
      </c>
      <c r="X50" s="176">
        <v>1.43</v>
      </c>
      <c r="Y50" s="176">
        <v>0</v>
      </c>
      <c r="Z50" s="176">
        <v>3.79</v>
      </c>
      <c r="AA50" s="176">
        <v>20.11</v>
      </c>
      <c r="AB50" s="176">
        <v>0</v>
      </c>
      <c r="AC50" s="176">
        <v>12.92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6.75</v>
      </c>
      <c r="AJ50" s="176">
        <v>0</v>
      </c>
      <c r="AK50" s="176">
        <v>25.83</v>
      </c>
      <c r="AL50" s="176">
        <v>0</v>
      </c>
      <c r="AM50" s="176">
        <v>0</v>
      </c>
      <c r="AN50" s="176">
        <v>0</v>
      </c>
      <c r="AO50" s="176">
        <v>258.31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10.95</v>
      </c>
      <c r="E51" s="176">
        <v>0</v>
      </c>
      <c r="F51" s="176">
        <v>13.66</v>
      </c>
      <c r="G51" s="176">
        <v>6</v>
      </c>
      <c r="H51" s="176">
        <v>0</v>
      </c>
      <c r="I51" s="176">
        <v>0</v>
      </c>
      <c r="J51" s="176">
        <v>24.22</v>
      </c>
      <c r="K51" s="176">
        <v>4.43</v>
      </c>
      <c r="L51" s="176">
        <v>266.49</v>
      </c>
      <c r="M51" s="176">
        <v>0.85</v>
      </c>
      <c r="N51" s="176">
        <v>1.1499999999999999</v>
      </c>
      <c r="O51" s="176">
        <v>0</v>
      </c>
      <c r="P51" s="176">
        <v>1.36</v>
      </c>
      <c r="Q51" s="176">
        <v>3.2</v>
      </c>
      <c r="R51" s="176">
        <v>10.93</v>
      </c>
      <c r="S51" s="176">
        <v>3.95</v>
      </c>
      <c r="T51" s="176">
        <v>0</v>
      </c>
      <c r="U51" s="176">
        <v>2.04</v>
      </c>
      <c r="V51" s="176">
        <v>4.37</v>
      </c>
      <c r="W51" s="176">
        <v>11.47</v>
      </c>
      <c r="X51" s="176">
        <v>33.630000000000003</v>
      </c>
      <c r="Y51" s="176">
        <v>0</v>
      </c>
      <c r="Z51" s="176">
        <v>43.8</v>
      </c>
      <c r="AA51" s="176">
        <v>18.96</v>
      </c>
      <c r="AB51" s="176">
        <v>0</v>
      </c>
      <c r="AC51" s="176">
        <v>12.92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6.75</v>
      </c>
      <c r="AJ51" s="176">
        <v>0</v>
      </c>
      <c r="AK51" s="176">
        <v>25.83</v>
      </c>
      <c r="AL51" s="176">
        <v>0</v>
      </c>
      <c r="AM51" s="176">
        <v>0</v>
      </c>
      <c r="AN51" s="176">
        <v>0</v>
      </c>
      <c r="AO51" s="176">
        <v>258.31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10.95</v>
      </c>
      <c r="E52" s="176">
        <v>0</v>
      </c>
      <c r="F52" s="176">
        <v>13.66</v>
      </c>
      <c r="G52" s="176">
        <v>6</v>
      </c>
      <c r="H52" s="176">
        <v>0</v>
      </c>
      <c r="I52" s="176">
        <v>0</v>
      </c>
      <c r="J52" s="176">
        <v>24.22</v>
      </c>
      <c r="K52" s="176">
        <v>4.43</v>
      </c>
      <c r="L52" s="176">
        <v>266.49</v>
      </c>
      <c r="M52" s="176">
        <v>0.85</v>
      </c>
      <c r="N52" s="176">
        <v>1.1499999999999999</v>
      </c>
      <c r="O52" s="176">
        <v>0</v>
      </c>
      <c r="P52" s="176">
        <v>1.36</v>
      </c>
      <c r="Q52" s="176">
        <v>3.2</v>
      </c>
      <c r="R52" s="176">
        <v>10.93</v>
      </c>
      <c r="S52" s="176">
        <v>3.95</v>
      </c>
      <c r="T52" s="176">
        <v>0</v>
      </c>
      <c r="U52" s="176">
        <v>2.04</v>
      </c>
      <c r="V52" s="176">
        <v>4.37</v>
      </c>
      <c r="W52" s="176">
        <v>11.47</v>
      </c>
      <c r="X52" s="176">
        <v>33.630000000000003</v>
      </c>
      <c r="Y52" s="176">
        <v>0</v>
      </c>
      <c r="Z52" s="176">
        <v>43.8</v>
      </c>
      <c r="AA52" s="176">
        <v>18.96</v>
      </c>
      <c r="AB52" s="176">
        <v>0</v>
      </c>
      <c r="AC52" s="176">
        <v>12.92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6.75</v>
      </c>
      <c r="AJ52" s="176">
        <v>0</v>
      </c>
      <c r="AK52" s="176">
        <v>25.83</v>
      </c>
      <c r="AL52" s="176">
        <v>0</v>
      </c>
      <c r="AM52" s="176">
        <v>0</v>
      </c>
      <c r="AN52" s="176">
        <v>0</v>
      </c>
      <c r="AO52" s="176">
        <v>258.31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10.95</v>
      </c>
      <c r="E53" s="176">
        <v>0</v>
      </c>
      <c r="F53" s="176">
        <v>13.66</v>
      </c>
      <c r="G53" s="176">
        <v>6</v>
      </c>
      <c r="H53" s="176">
        <v>0</v>
      </c>
      <c r="I53" s="176">
        <v>0</v>
      </c>
      <c r="J53" s="176">
        <v>24.22</v>
      </c>
      <c r="K53" s="176">
        <v>4.43</v>
      </c>
      <c r="L53" s="176">
        <v>266.49</v>
      </c>
      <c r="M53" s="176">
        <v>0.85</v>
      </c>
      <c r="N53" s="176">
        <v>1.1499999999999999</v>
      </c>
      <c r="O53" s="176">
        <v>0</v>
      </c>
      <c r="P53" s="176">
        <v>1.36</v>
      </c>
      <c r="Q53" s="176">
        <v>3.2</v>
      </c>
      <c r="R53" s="176">
        <v>10.93</v>
      </c>
      <c r="S53" s="176">
        <v>3.95</v>
      </c>
      <c r="T53" s="176">
        <v>0</v>
      </c>
      <c r="U53" s="176">
        <v>2.04</v>
      </c>
      <c r="V53" s="176">
        <v>4.37</v>
      </c>
      <c r="W53" s="176">
        <v>10.35</v>
      </c>
      <c r="X53" s="176">
        <v>33.630000000000003</v>
      </c>
      <c r="Y53" s="176">
        <v>0</v>
      </c>
      <c r="Z53" s="176">
        <v>43.8</v>
      </c>
      <c r="AA53" s="176">
        <v>18.96</v>
      </c>
      <c r="AB53" s="176">
        <v>0</v>
      </c>
      <c r="AC53" s="176">
        <v>12.92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6.75</v>
      </c>
      <c r="AJ53" s="176">
        <v>0</v>
      </c>
      <c r="AK53" s="176">
        <v>25.83</v>
      </c>
      <c r="AL53" s="176">
        <v>0</v>
      </c>
      <c r="AM53" s="176">
        <v>0</v>
      </c>
      <c r="AN53" s="176">
        <v>0</v>
      </c>
      <c r="AO53" s="176">
        <v>258.31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10.95</v>
      </c>
      <c r="E54" s="176">
        <v>0</v>
      </c>
      <c r="F54" s="176">
        <v>13.66</v>
      </c>
      <c r="G54" s="176">
        <v>6</v>
      </c>
      <c r="H54" s="176">
        <v>0</v>
      </c>
      <c r="I54" s="176">
        <v>0</v>
      </c>
      <c r="J54" s="176">
        <v>24.22</v>
      </c>
      <c r="K54" s="176">
        <v>4.43</v>
      </c>
      <c r="L54" s="176">
        <v>266.49</v>
      </c>
      <c r="M54" s="176">
        <v>0.85</v>
      </c>
      <c r="N54" s="176">
        <v>1.1499999999999999</v>
      </c>
      <c r="O54" s="176">
        <v>0</v>
      </c>
      <c r="P54" s="176">
        <v>1.36</v>
      </c>
      <c r="Q54" s="176">
        <v>3.2</v>
      </c>
      <c r="R54" s="176">
        <v>10.65</v>
      </c>
      <c r="S54" s="176">
        <v>3.95</v>
      </c>
      <c r="T54" s="176">
        <v>0</v>
      </c>
      <c r="U54" s="176">
        <v>2.04</v>
      </c>
      <c r="V54" s="176">
        <v>4.37</v>
      </c>
      <c r="W54" s="176">
        <v>10.35</v>
      </c>
      <c r="X54" s="176">
        <v>33.630000000000003</v>
      </c>
      <c r="Y54" s="176">
        <v>0</v>
      </c>
      <c r="Z54" s="176">
        <v>43.8</v>
      </c>
      <c r="AA54" s="176">
        <v>18.96</v>
      </c>
      <c r="AB54" s="176">
        <v>0</v>
      </c>
      <c r="AC54" s="176">
        <v>12.92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6.75</v>
      </c>
      <c r="AJ54" s="176">
        <v>0</v>
      </c>
      <c r="AK54" s="176">
        <v>25.83</v>
      </c>
      <c r="AL54" s="176">
        <v>0</v>
      </c>
      <c r="AM54" s="176">
        <v>0</v>
      </c>
      <c r="AN54" s="176">
        <v>0</v>
      </c>
      <c r="AO54" s="176">
        <v>258.31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10.95</v>
      </c>
      <c r="E55" s="176">
        <v>0</v>
      </c>
      <c r="F55" s="176">
        <v>13.66</v>
      </c>
      <c r="G55" s="176">
        <v>6</v>
      </c>
      <c r="H55" s="176">
        <v>0</v>
      </c>
      <c r="I55" s="176">
        <v>0</v>
      </c>
      <c r="J55" s="176">
        <v>24.22</v>
      </c>
      <c r="K55" s="176">
        <v>4.43</v>
      </c>
      <c r="L55" s="176">
        <v>266.49</v>
      </c>
      <c r="M55" s="176">
        <v>0.85</v>
      </c>
      <c r="N55" s="176">
        <v>1.1499999999999999</v>
      </c>
      <c r="O55" s="176">
        <v>0</v>
      </c>
      <c r="P55" s="176">
        <v>1.36</v>
      </c>
      <c r="Q55" s="176">
        <v>3.2</v>
      </c>
      <c r="R55" s="176">
        <v>10.65</v>
      </c>
      <c r="S55" s="176">
        <v>3.95</v>
      </c>
      <c r="T55" s="176">
        <v>0</v>
      </c>
      <c r="U55" s="176">
        <v>2.04</v>
      </c>
      <c r="V55" s="176">
        <v>4.37</v>
      </c>
      <c r="W55" s="176">
        <v>10.35</v>
      </c>
      <c r="X55" s="176">
        <v>33.630000000000003</v>
      </c>
      <c r="Y55" s="176">
        <v>0</v>
      </c>
      <c r="Z55" s="176">
        <v>43.8</v>
      </c>
      <c r="AA55" s="176">
        <v>18.96</v>
      </c>
      <c r="AB55" s="176">
        <v>0</v>
      </c>
      <c r="AC55" s="176">
        <v>12.92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6.75</v>
      </c>
      <c r="AJ55" s="176">
        <v>0</v>
      </c>
      <c r="AK55" s="176">
        <v>25.83</v>
      </c>
      <c r="AL55" s="176">
        <v>0</v>
      </c>
      <c r="AM55" s="176">
        <v>0</v>
      </c>
      <c r="AN55" s="176">
        <v>0</v>
      </c>
      <c r="AO55" s="176">
        <v>258.31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10.95</v>
      </c>
      <c r="E56" s="176">
        <v>0</v>
      </c>
      <c r="F56" s="176">
        <v>13.66</v>
      </c>
      <c r="G56" s="176">
        <v>6</v>
      </c>
      <c r="H56" s="176">
        <v>0</v>
      </c>
      <c r="I56" s="176">
        <v>0</v>
      </c>
      <c r="J56" s="176">
        <v>24.22</v>
      </c>
      <c r="K56" s="176">
        <v>4.43</v>
      </c>
      <c r="L56" s="176">
        <v>266.49</v>
      </c>
      <c r="M56" s="176">
        <v>0.85</v>
      </c>
      <c r="N56" s="176">
        <v>1.1499999999999999</v>
      </c>
      <c r="O56" s="176">
        <v>0</v>
      </c>
      <c r="P56" s="176">
        <v>1.36</v>
      </c>
      <c r="Q56" s="176">
        <v>3.2</v>
      </c>
      <c r="R56" s="176">
        <v>10.65</v>
      </c>
      <c r="S56" s="176">
        <v>3.95</v>
      </c>
      <c r="T56" s="176">
        <v>0</v>
      </c>
      <c r="U56" s="176">
        <v>2.04</v>
      </c>
      <c r="V56" s="176">
        <v>4.37</v>
      </c>
      <c r="W56" s="176">
        <v>10.35</v>
      </c>
      <c r="X56" s="176">
        <v>33.630000000000003</v>
      </c>
      <c r="Y56" s="176">
        <v>0</v>
      </c>
      <c r="Z56" s="176">
        <v>43.8</v>
      </c>
      <c r="AA56" s="176">
        <v>18.96</v>
      </c>
      <c r="AB56" s="176">
        <v>0</v>
      </c>
      <c r="AC56" s="176">
        <v>12.92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6.75</v>
      </c>
      <c r="AJ56" s="176">
        <v>0</v>
      </c>
      <c r="AK56" s="176">
        <v>25.83</v>
      </c>
      <c r="AL56" s="176">
        <v>0</v>
      </c>
      <c r="AM56" s="176">
        <v>0</v>
      </c>
      <c r="AN56" s="176">
        <v>0</v>
      </c>
      <c r="AO56" s="176">
        <v>258.31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10.95</v>
      </c>
      <c r="E57" s="176">
        <v>0</v>
      </c>
      <c r="F57" s="176">
        <v>13.66</v>
      </c>
      <c r="G57" s="176">
        <v>6</v>
      </c>
      <c r="H57" s="176">
        <v>0</v>
      </c>
      <c r="I57" s="176">
        <v>0</v>
      </c>
      <c r="J57" s="176">
        <v>24.22</v>
      </c>
      <c r="K57" s="176">
        <v>6.63</v>
      </c>
      <c r="L57" s="176">
        <v>266.49</v>
      </c>
      <c r="M57" s="176">
        <v>0.85</v>
      </c>
      <c r="N57" s="176">
        <v>1.1499999999999999</v>
      </c>
      <c r="O57" s="176">
        <v>0</v>
      </c>
      <c r="P57" s="176">
        <v>1.36</v>
      </c>
      <c r="Q57" s="176">
        <v>4.49</v>
      </c>
      <c r="R57" s="176">
        <v>13.01</v>
      </c>
      <c r="S57" s="176">
        <v>3.94</v>
      </c>
      <c r="T57" s="176">
        <v>0</v>
      </c>
      <c r="U57" s="176">
        <v>2.04</v>
      </c>
      <c r="V57" s="176">
        <v>4.37</v>
      </c>
      <c r="W57" s="176">
        <v>10.52</v>
      </c>
      <c r="X57" s="176">
        <v>33.630000000000003</v>
      </c>
      <c r="Y57" s="176">
        <v>0</v>
      </c>
      <c r="Z57" s="176">
        <v>43.52</v>
      </c>
      <c r="AA57" s="176">
        <v>19.12</v>
      </c>
      <c r="AB57" s="176">
        <v>0</v>
      </c>
      <c r="AC57" s="176">
        <v>12.92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6.75</v>
      </c>
      <c r="AJ57" s="176">
        <v>0</v>
      </c>
      <c r="AK57" s="176">
        <v>25.83</v>
      </c>
      <c r="AL57" s="176">
        <v>0</v>
      </c>
      <c r="AM57" s="176">
        <v>0</v>
      </c>
      <c r="AN57" s="176">
        <v>0</v>
      </c>
      <c r="AO57" s="176">
        <v>258.31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10.95</v>
      </c>
      <c r="E58" s="176">
        <v>0</v>
      </c>
      <c r="F58" s="176">
        <v>13.66</v>
      </c>
      <c r="G58" s="176">
        <v>6</v>
      </c>
      <c r="H58" s="176">
        <v>0</v>
      </c>
      <c r="I58" s="176">
        <v>0</v>
      </c>
      <c r="J58" s="176">
        <v>24.22</v>
      </c>
      <c r="K58" s="176">
        <v>6.63</v>
      </c>
      <c r="L58" s="176">
        <v>266.49</v>
      </c>
      <c r="M58" s="176">
        <v>0.85</v>
      </c>
      <c r="N58" s="176">
        <v>1.1499999999999999</v>
      </c>
      <c r="O58" s="176">
        <v>0</v>
      </c>
      <c r="P58" s="176">
        <v>1.36</v>
      </c>
      <c r="Q58" s="176">
        <v>4.49</v>
      </c>
      <c r="R58" s="176">
        <v>13.01</v>
      </c>
      <c r="S58" s="176">
        <v>3.94</v>
      </c>
      <c r="T58" s="176">
        <v>0</v>
      </c>
      <c r="U58" s="176">
        <v>2.04</v>
      </c>
      <c r="V58" s="176">
        <v>4.37</v>
      </c>
      <c r="W58" s="176">
        <v>10.52</v>
      </c>
      <c r="X58" s="176">
        <v>33.630000000000003</v>
      </c>
      <c r="Y58" s="176">
        <v>0</v>
      </c>
      <c r="Z58" s="176">
        <v>43.8</v>
      </c>
      <c r="AA58" s="176">
        <v>19.21</v>
      </c>
      <c r="AB58" s="176">
        <v>0</v>
      </c>
      <c r="AC58" s="176">
        <v>12.92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6.75</v>
      </c>
      <c r="AJ58" s="176">
        <v>0</v>
      </c>
      <c r="AK58" s="176">
        <v>25.83</v>
      </c>
      <c r="AL58" s="176">
        <v>0</v>
      </c>
      <c r="AM58" s="176">
        <v>0</v>
      </c>
      <c r="AN58" s="176">
        <v>0</v>
      </c>
      <c r="AO58" s="176">
        <v>258.31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10.95</v>
      </c>
      <c r="E59" s="176">
        <v>0</v>
      </c>
      <c r="F59" s="176">
        <v>13.66</v>
      </c>
      <c r="G59" s="176">
        <v>6</v>
      </c>
      <c r="H59" s="176">
        <v>0</v>
      </c>
      <c r="I59" s="176">
        <v>0</v>
      </c>
      <c r="J59" s="176">
        <v>24.22</v>
      </c>
      <c r="K59" s="176">
        <v>6.64</v>
      </c>
      <c r="L59" s="176">
        <v>266.49</v>
      </c>
      <c r="M59" s="176">
        <v>0.85</v>
      </c>
      <c r="N59" s="176">
        <v>1.1499999999999999</v>
      </c>
      <c r="O59" s="176">
        <v>0</v>
      </c>
      <c r="P59" s="176">
        <v>1.36</v>
      </c>
      <c r="Q59" s="176">
        <v>3.84</v>
      </c>
      <c r="R59" s="176">
        <v>13.01</v>
      </c>
      <c r="S59" s="176">
        <v>3.99</v>
      </c>
      <c r="T59" s="176">
        <v>0</v>
      </c>
      <c r="U59" s="176">
        <v>2.04</v>
      </c>
      <c r="V59" s="176">
        <v>4.37</v>
      </c>
      <c r="W59" s="176">
        <v>11.17</v>
      </c>
      <c r="X59" s="176">
        <v>37.49</v>
      </c>
      <c r="Y59" s="176">
        <v>0</v>
      </c>
      <c r="Z59" s="176">
        <v>43.8</v>
      </c>
      <c r="AA59" s="176">
        <v>18.96</v>
      </c>
      <c r="AB59" s="176">
        <v>0</v>
      </c>
      <c r="AC59" s="176">
        <v>12.92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6.75</v>
      </c>
      <c r="AJ59" s="176">
        <v>0</v>
      </c>
      <c r="AK59" s="176">
        <v>25.83</v>
      </c>
      <c r="AL59" s="176">
        <v>0</v>
      </c>
      <c r="AM59" s="176">
        <v>0</v>
      </c>
      <c r="AN59" s="176">
        <v>0</v>
      </c>
      <c r="AO59" s="176">
        <v>258.31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10.95</v>
      </c>
      <c r="E60" s="176">
        <v>0</v>
      </c>
      <c r="F60" s="176">
        <v>13.66</v>
      </c>
      <c r="G60" s="176">
        <v>6</v>
      </c>
      <c r="H60" s="176">
        <v>0</v>
      </c>
      <c r="I60" s="176">
        <v>0</v>
      </c>
      <c r="J60" s="176">
        <v>24.22</v>
      </c>
      <c r="K60" s="176">
        <v>7.29</v>
      </c>
      <c r="L60" s="176">
        <v>271.97000000000003</v>
      </c>
      <c r="M60" s="176">
        <v>0.85</v>
      </c>
      <c r="N60" s="176">
        <v>1.1499999999999999</v>
      </c>
      <c r="O60" s="176">
        <v>0</v>
      </c>
      <c r="P60" s="176">
        <v>1.36</v>
      </c>
      <c r="Q60" s="176">
        <v>3.85</v>
      </c>
      <c r="R60" s="176">
        <v>13.01</v>
      </c>
      <c r="S60" s="176">
        <v>4.37</v>
      </c>
      <c r="T60" s="176">
        <v>0</v>
      </c>
      <c r="U60" s="176">
        <v>2.04</v>
      </c>
      <c r="V60" s="176">
        <v>4.37</v>
      </c>
      <c r="W60" s="176">
        <v>10.66</v>
      </c>
      <c r="X60" s="176">
        <v>34.14</v>
      </c>
      <c r="Y60" s="176">
        <v>0</v>
      </c>
      <c r="Z60" s="176">
        <v>43.8</v>
      </c>
      <c r="AA60" s="176">
        <v>18.96</v>
      </c>
      <c r="AB60" s="176">
        <v>0</v>
      </c>
      <c r="AC60" s="176">
        <v>12.92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6.75</v>
      </c>
      <c r="AJ60" s="176">
        <v>0</v>
      </c>
      <c r="AK60" s="176">
        <v>25.83</v>
      </c>
      <c r="AL60" s="176">
        <v>0</v>
      </c>
      <c r="AM60" s="176">
        <v>0</v>
      </c>
      <c r="AN60" s="176">
        <v>0</v>
      </c>
      <c r="AO60" s="176">
        <v>258.31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10.95</v>
      </c>
      <c r="E61" s="176">
        <v>0</v>
      </c>
      <c r="F61" s="176">
        <v>13.66</v>
      </c>
      <c r="G61" s="176">
        <v>6</v>
      </c>
      <c r="H61" s="176">
        <v>0</v>
      </c>
      <c r="I61" s="176">
        <v>0</v>
      </c>
      <c r="J61" s="176">
        <v>24.22</v>
      </c>
      <c r="K61" s="176">
        <v>7.29</v>
      </c>
      <c r="L61" s="176">
        <v>276.06</v>
      </c>
      <c r="M61" s="176">
        <v>0.85</v>
      </c>
      <c r="N61" s="176">
        <v>1.1499999999999999</v>
      </c>
      <c r="O61" s="176">
        <v>0</v>
      </c>
      <c r="P61" s="176">
        <v>1.36</v>
      </c>
      <c r="Q61" s="176">
        <v>6.69</v>
      </c>
      <c r="R61" s="176">
        <v>13.01</v>
      </c>
      <c r="S61" s="176">
        <v>4.92</v>
      </c>
      <c r="T61" s="176">
        <v>0</v>
      </c>
      <c r="U61" s="176">
        <v>2.04</v>
      </c>
      <c r="V61" s="176">
        <v>4.37</v>
      </c>
      <c r="W61" s="176">
        <v>10.63</v>
      </c>
      <c r="X61" s="176">
        <v>1.44</v>
      </c>
      <c r="Y61" s="176">
        <v>0</v>
      </c>
      <c r="Z61" s="176">
        <v>43.8</v>
      </c>
      <c r="AA61" s="176">
        <v>18.96</v>
      </c>
      <c r="AB61" s="176">
        <v>0</v>
      </c>
      <c r="AC61" s="176">
        <v>12.92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6.75</v>
      </c>
      <c r="AJ61" s="176">
        <v>0</v>
      </c>
      <c r="AK61" s="176">
        <v>28.2</v>
      </c>
      <c r="AL61" s="176">
        <v>0</v>
      </c>
      <c r="AM61" s="176">
        <v>0</v>
      </c>
      <c r="AN61" s="176">
        <v>0</v>
      </c>
      <c r="AO61" s="176">
        <v>258.31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10.95</v>
      </c>
      <c r="E62" s="176">
        <v>0</v>
      </c>
      <c r="F62" s="176">
        <v>13.66</v>
      </c>
      <c r="G62" s="176">
        <v>6</v>
      </c>
      <c r="H62" s="176">
        <v>0</v>
      </c>
      <c r="I62" s="176">
        <v>0</v>
      </c>
      <c r="J62" s="176">
        <v>24.22</v>
      </c>
      <c r="K62" s="176">
        <v>7.29</v>
      </c>
      <c r="L62" s="176">
        <v>276.06</v>
      </c>
      <c r="M62" s="176">
        <v>0.85</v>
      </c>
      <c r="N62" s="176">
        <v>1.1499999999999999</v>
      </c>
      <c r="O62" s="176">
        <v>0</v>
      </c>
      <c r="P62" s="176">
        <v>1.36</v>
      </c>
      <c r="Q62" s="176">
        <v>6.69</v>
      </c>
      <c r="R62" s="176">
        <v>13.01</v>
      </c>
      <c r="S62" s="176">
        <v>4.92</v>
      </c>
      <c r="T62" s="176">
        <v>0</v>
      </c>
      <c r="U62" s="176">
        <v>2.04</v>
      </c>
      <c r="V62" s="176">
        <v>4.37</v>
      </c>
      <c r="W62" s="176">
        <v>10.63</v>
      </c>
      <c r="X62" s="176">
        <v>1.44</v>
      </c>
      <c r="Y62" s="176">
        <v>0</v>
      </c>
      <c r="Z62" s="176">
        <v>43.8</v>
      </c>
      <c r="AA62" s="176">
        <v>18.96</v>
      </c>
      <c r="AB62" s="176">
        <v>0</v>
      </c>
      <c r="AC62" s="176">
        <v>12.92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6.75</v>
      </c>
      <c r="AJ62" s="176">
        <v>0</v>
      </c>
      <c r="AK62" s="176">
        <v>28.2</v>
      </c>
      <c r="AL62" s="176">
        <v>0</v>
      </c>
      <c r="AM62" s="176">
        <v>0</v>
      </c>
      <c r="AN62" s="176">
        <v>0</v>
      </c>
      <c r="AO62" s="176">
        <v>258.31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10.95</v>
      </c>
      <c r="E63" s="176">
        <v>0</v>
      </c>
      <c r="F63" s="176">
        <v>13.66</v>
      </c>
      <c r="G63" s="176">
        <v>6</v>
      </c>
      <c r="H63" s="176">
        <v>0</v>
      </c>
      <c r="I63" s="176">
        <v>0</v>
      </c>
      <c r="J63" s="176">
        <v>24.22</v>
      </c>
      <c r="K63" s="176">
        <v>7.3</v>
      </c>
      <c r="L63" s="176">
        <v>276.06</v>
      </c>
      <c r="M63" s="176">
        <v>0.85</v>
      </c>
      <c r="N63" s="176">
        <v>1.1499999999999999</v>
      </c>
      <c r="O63" s="176">
        <v>0</v>
      </c>
      <c r="P63" s="176">
        <v>1.36</v>
      </c>
      <c r="Q63" s="176">
        <v>6.69</v>
      </c>
      <c r="R63" s="176">
        <v>13.01</v>
      </c>
      <c r="S63" s="176">
        <v>4.92</v>
      </c>
      <c r="T63" s="176">
        <v>0</v>
      </c>
      <c r="U63" s="176">
        <v>2.04</v>
      </c>
      <c r="V63" s="176">
        <v>0.14000000000000001</v>
      </c>
      <c r="W63" s="176">
        <v>10.63</v>
      </c>
      <c r="X63" s="176">
        <v>1.44</v>
      </c>
      <c r="Y63" s="176">
        <v>0</v>
      </c>
      <c r="Z63" s="176">
        <v>2.4700000000000002</v>
      </c>
      <c r="AA63" s="176">
        <v>18.96</v>
      </c>
      <c r="AB63" s="176">
        <v>0</v>
      </c>
      <c r="AC63" s="176">
        <v>12.92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6.75</v>
      </c>
      <c r="AJ63" s="176">
        <v>0</v>
      </c>
      <c r="AK63" s="176">
        <v>28.2</v>
      </c>
      <c r="AL63" s="176">
        <v>0</v>
      </c>
      <c r="AM63" s="176">
        <v>0</v>
      </c>
      <c r="AN63" s="176">
        <v>0</v>
      </c>
      <c r="AO63" s="176">
        <v>258.31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10.95</v>
      </c>
      <c r="E64" s="176">
        <v>0</v>
      </c>
      <c r="F64" s="176">
        <v>13.66</v>
      </c>
      <c r="G64" s="176">
        <v>6</v>
      </c>
      <c r="H64" s="176">
        <v>0</v>
      </c>
      <c r="I64" s="176">
        <v>0</v>
      </c>
      <c r="J64" s="176">
        <v>24.22</v>
      </c>
      <c r="K64" s="176">
        <v>7.3</v>
      </c>
      <c r="L64" s="176">
        <v>276.06</v>
      </c>
      <c r="M64" s="176">
        <v>0.85</v>
      </c>
      <c r="N64" s="176">
        <v>1.1499999999999999</v>
      </c>
      <c r="O64" s="176">
        <v>0</v>
      </c>
      <c r="P64" s="176">
        <v>1.36</v>
      </c>
      <c r="Q64" s="176">
        <v>6.69</v>
      </c>
      <c r="R64" s="176">
        <v>13.01</v>
      </c>
      <c r="S64" s="176">
        <v>4.92</v>
      </c>
      <c r="T64" s="176">
        <v>0</v>
      </c>
      <c r="U64" s="176">
        <v>2.04</v>
      </c>
      <c r="V64" s="176">
        <v>0.14000000000000001</v>
      </c>
      <c r="W64" s="176">
        <v>10.63</v>
      </c>
      <c r="X64" s="176">
        <v>1.44</v>
      </c>
      <c r="Y64" s="176">
        <v>0</v>
      </c>
      <c r="Z64" s="176">
        <v>2.4700000000000002</v>
      </c>
      <c r="AA64" s="176">
        <v>18.96</v>
      </c>
      <c r="AB64" s="176">
        <v>0</v>
      </c>
      <c r="AC64" s="176">
        <v>12.92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6.75</v>
      </c>
      <c r="AJ64" s="176">
        <v>0</v>
      </c>
      <c r="AK64" s="176">
        <v>28.2</v>
      </c>
      <c r="AL64" s="176">
        <v>0</v>
      </c>
      <c r="AM64" s="176">
        <v>0</v>
      </c>
      <c r="AN64" s="176">
        <v>0</v>
      </c>
      <c r="AO64" s="176">
        <v>258.31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10.95</v>
      </c>
      <c r="E65" s="176">
        <v>0</v>
      </c>
      <c r="F65" s="176">
        <v>13.66</v>
      </c>
      <c r="G65" s="176">
        <v>6</v>
      </c>
      <c r="H65" s="176">
        <v>0</v>
      </c>
      <c r="I65" s="176">
        <v>0</v>
      </c>
      <c r="J65" s="176">
        <v>24.22</v>
      </c>
      <c r="K65" s="176">
        <v>7.7</v>
      </c>
      <c r="L65" s="176">
        <v>267.77999999999997</v>
      </c>
      <c r="M65" s="176">
        <v>0.85</v>
      </c>
      <c r="N65" s="176">
        <v>1.1499999999999999</v>
      </c>
      <c r="O65" s="176">
        <v>0</v>
      </c>
      <c r="P65" s="176">
        <v>1.36</v>
      </c>
      <c r="Q65" s="176">
        <v>4.6399999999999997</v>
      </c>
      <c r="R65" s="176">
        <v>13.01</v>
      </c>
      <c r="S65" s="176">
        <v>4.37</v>
      </c>
      <c r="T65" s="176">
        <v>0</v>
      </c>
      <c r="U65" s="176">
        <v>2.04</v>
      </c>
      <c r="V65" s="176">
        <v>0.89</v>
      </c>
      <c r="W65" s="176">
        <v>0.4</v>
      </c>
      <c r="X65" s="176">
        <v>1.44</v>
      </c>
      <c r="Y65" s="176">
        <v>0</v>
      </c>
      <c r="Z65" s="176">
        <v>2.4700000000000002</v>
      </c>
      <c r="AA65" s="176">
        <v>18.96</v>
      </c>
      <c r="AB65" s="176">
        <v>0</v>
      </c>
      <c r="AC65" s="176">
        <v>12.92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6.75</v>
      </c>
      <c r="AJ65" s="176">
        <v>0</v>
      </c>
      <c r="AK65" s="176">
        <v>28.2</v>
      </c>
      <c r="AL65" s="176">
        <v>0</v>
      </c>
      <c r="AM65" s="176">
        <v>0</v>
      </c>
      <c r="AN65" s="176">
        <v>0</v>
      </c>
      <c r="AO65" s="176">
        <v>258.31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10.95</v>
      </c>
      <c r="E66" s="176">
        <v>0</v>
      </c>
      <c r="F66" s="176">
        <v>13.66</v>
      </c>
      <c r="G66" s="176">
        <v>6</v>
      </c>
      <c r="H66" s="176">
        <v>0</v>
      </c>
      <c r="I66" s="176">
        <v>0</v>
      </c>
      <c r="J66" s="176">
        <v>24.22</v>
      </c>
      <c r="K66" s="176">
        <v>7.7</v>
      </c>
      <c r="L66" s="176">
        <v>267.77999999999997</v>
      </c>
      <c r="M66" s="176">
        <v>0.85</v>
      </c>
      <c r="N66" s="176">
        <v>1.1499999999999999</v>
      </c>
      <c r="O66" s="176">
        <v>0</v>
      </c>
      <c r="P66" s="176">
        <v>1.36</v>
      </c>
      <c r="Q66" s="176">
        <v>4.6399999999999997</v>
      </c>
      <c r="R66" s="176">
        <v>13.01</v>
      </c>
      <c r="S66" s="176">
        <v>4.37</v>
      </c>
      <c r="T66" s="176">
        <v>0</v>
      </c>
      <c r="U66" s="176">
        <v>2.04</v>
      </c>
      <c r="V66" s="176">
        <v>1.1000000000000001</v>
      </c>
      <c r="W66" s="176">
        <v>0.4</v>
      </c>
      <c r="X66" s="176">
        <v>1.44</v>
      </c>
      <c r="Y66" s="176">
        <v>0</v>
      </c>
      <c r="Z66" s="176">
        <v>2.4700000000000002</v>
      </c>
      <c r="AA66" s="176">
        <v>18.96</v>
      </c>
      <c r="AB66" s="176">
        <v>0</v>
      </c>
      <c r="AC66" s="176">
        <v>13.12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6.75</v>
      </c>
      <c r="AJ66" s="176">
        <v>0</v>
      </c>
      <c r="AK66" s="176">
        <v>28.2</v>
      </c>
      <c r="AL66" s="176">
        <v>0</v>
      </c>
      <c r="AM66" s="176">
        <v>0</v>
      </c>
      <c r="AN66" s="176">
        <v>0</v>
      </c>
      <c r="AO66" s="176">
        <v>258.31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10.95</v>
      </c>
      <c r="E67" s="176">
        <v>0</v>
      </c>
      <c r="F67" s="176">
        <v>13.66</v>
      </c>
      <c r="G67" s="176">
        <v>6</v>
      </c>
      <c r="H67" s="176">
        <v>0</v>
      </c>
      <c r="I67" s="176">
        <v>0</v>
      </c>
      <c r="J67" s="176">
        <v>24.22</v>
      </c>
      <c r="K67" s="176">
        <v>7.56</v>
      </c>
      <c r="L67" s="176">
        <v>266.49</v>
      </c>
      <c r="M67" s="176">
        <v>0.85</v>
      </c>
      <c r="N67" s="176">
        <v>1.1499999999999999</v>
      </c>
      <c r="O67" s="176">
        <v>0</v>
      </c>
      <c r="P67" s="176">
        <v>1.36</v>
      </c>
      <c r="Q67" s="176">
        <v>1.86</v>
      </c>
      <c r="R67" s="176">
        <v>13.01</v>
      </c>
      <c r="S67" s="176">
        <v>4.2</v>
      </c>
      <c r="T67" s="176">
        <v>0</v>
      </c>
      <c r="U67" s="176">
        <v>2.04</v>
      </c>
      <c r="V67" s="176">
        <v>1.1000000000000001</v>
      </c>
      <c r="W67" s="176">
        <v>10.63</v>
      </c>
      <c r="X67" s="176">
        <v>1.44</v>
      </c>
      <c r="Y67" s="176">
        <v>0</v>
      </c>
      <c r="Z67" s="176">
        <v>2.4700000000000002</v>
      </c>
      <c r="AA67" s="176">
        <v>18.96</v>
      </c>
      <c r="AB67" s="176">
        <v>0</v>
      </c>
      <c r="AC67" s="176">
        <v>13.12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6.75</v>
      </c>
      <c r="AJ67" s="176">
        <v>0</v>
      </c>
      <c r="AK67" s="176">
        <v>28.2</v>
      </c>
      <c r="AL67" s="176">
        <v>0</v>
      </c>
      <c r="AM67" s="176">
        <v>0</v>
      </c>
      <c r="AN67" s="176">
        <v>0</v>
      </c>
      <c r="AO67" s="176">
        <v>258.31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10.95</v>
      </c>
      <c r="E68" s="176">
        <v>0</v>
      </c>
      <c r="F68" s="176">
        <v>13.66</v>
      </c>
      <c r="G68" s="176">
        <v>6</v>
      </c>
      <c r="H68" s="176">
        <v>0</v>
      </c>
      <c r="I68" s="176">
        <v>0</v>
      </c>
      <c r="J68" s="176">
        <v>24.22</v>
      </c>
      <c r="K68" s="176">
        <v>7.55</v>
      </c>
      <c r="L68" s="176">
        <v>266.49</v>
      </c>
      <c r="M68" s="176">
        <v>0.85</v>
      </c>
      <c r="N68" s="176">
        <v>1.1499999999999999</v>
      </c>
      <c r="O68" s="176">
        <v>0</v>
      </c>
      <c r="P68" s="176">
        <v>1.36</v>
      </c>
      <c r="Q68" s="176">
        <v>1.86</v>
      </c>
      <c r="R68" s="176">
        <v>13.01</v>
      </c>
      <c r="S68" s="176">
        <v>4.2</v>
      </c>
      <c r="T68" s="176">
        <v>0</v>
      </c>
      <c r="U68" s="176">
        <v>2.04</v>
      </c>
      <c r="V68" s="176">
        <v>1.1000000000000001</v>
      </c>
      <c r="W68" s="176">
        <v>10.63</v>
      </c>
      <c r="X68" s="176">
        <v>1.44</v>
      </c>
      <c r="Y68" s="176">
        <v>0</v>
      </c>
      <c r="Z68" s="176">
        <v>2.4700000000000002</v>
      </c>
      <c r="AA68" s="176">
        <v>18.96</v>
      </c>
      <c r="AB68" s="176">
        <v>0</v>
      </c>
      <c r="AC68" s="176">
        <v>12.92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6.75</v>
      </c>
      <c r="AJ68" s="176">
        <v>0</v>
      </c>
      <c r="AK68" s="176">
        <v>28.2</v>
      </c>
      <c r="AL68" s="176">
        <v>0</v>
      </c>
      <c r="AM68" s="176">
        <v>0</v>
      </c>
      <c r="AN68" s="176">
        <v>0</v>
      </c>
      <c r="AO68" s="176">
        <v>258.31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10.95</v>
      </c>
      <c r="E69" s="176">
        <v>0</v>
      </c>
      <c r="F69" s="176">
        <v>13.66</v>
      </c>
      <c r="G69" s="176">
        <v>6</v>
      </c>
      <c r="H69" s="176">
        <v>0</v>
      </c>
      <c r="I69" s="176">
        <v>0</v>
      </c>
      <c r="J69" s="176">
        <v>24.22</v>
      </c>
      <c r="K69" s="176">
        <v>7.61</v>
      </c>
      <c r="L69" s="176">
        <v>266.49</v>
      </c>
      <c r="M69" s="176">
        <v>0.85</v>
      </c>
      <c r="N69" s="176">
        <v>1.1499999999999999</v>
      </c>
      <c r="O69" s="176">
        <v>0</v>
      </c>
      <c r="P69" s="176">
        <v>1.36</v>
      </c>
      <c r="Q69" s="176">
        <v>1.86</v>
      </c>
      <c r="R69" s="176">
        <v>7.24</v>
      </c>
      <c r="S69" s="176">
        <v>4.2</v>
      </c>
      <c r="T69" s="176">
        <v>0</v>
      </c>
      <c r="U69" s="176">
        <v>2.04</v>
      </c>
      <c r="V69" s="176">
        <v>1.53</v>
      </c>
      <c r="W69" s="176">
        <v>10.63</v>
      </c>
      <c r="X69" s="176">
        <v>1.44</v>
      </c>
      <c r="Y69" s="176">
        <v>0</v>
      </c>
      <c r="Z69" s="176">
        <v>2.4700000000000002</v>
      </c>
      <c r="AA69" s="176">
        <v>18.96</v>
      </c>
      <c r="AB69" s="176">
        <v>0</v>
      </c>
      <c r="AC69" s="176">
        <v>12.92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6.75</v>
      </c>
      <c r="AJ69" s="176">
        <v>0</v>
      </c>
      <c r="AK69" s="176">
        <v>28.2</v>
      </c>
      <c r="AL69" s="176">
        <v>0</v>
      </c>
      <c r="AM69" s="176">
        <v>0</v>
      </c>
      <c r="AN69" s="176">
        <v>0</v>
      </c>
      <c r="AO69" s="176">
        <v>258.31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10.95</v>
      </c>
      <c r="E70" s="176">
        <v>0</v>
      </c>
      <c r="F70" s="176">
        <v>13.66</v>
      </c>
      <c r="G70" s="176">
        <v>6</v>
      </c>
      <c r="H70" s="176">
        <v>0</v>
      </c>
      <c r="I70" s="176">
        <v>0</v>
      </c>
      <c r="J70" s="176">
        <v>24.22</v>
      </c>
      <c r="K70" s="176">
        <v>7.61</v>
      </c>
      <c r="L70" s="176">
        <v>266.49</v>
      </c>
      <c r="M70" s="176">
        <v>0.85</v>
      </c>
      <c r="N70" s="176">
        <v>1.1499999999999999</v>
      </c>
      <c r="O70" s="176">
        <v>0</v>
      </c>
      <c r="P70" s="176">
        <v>1.36</v>
      </c>
      <c r="Q70" s="176">
        <v>1.86</v>
      </c>
      <c r="R70" s="176">
        <v>7.24</v>
      </c>
      <c r="S70" s="176">
        <v>4.2</v>
      </c>
      <c r="T70" s="176">
        <v>0</v>
      </c>
      <c r="U70" s="176">
        <v>2.04</v>
      </c>
      <c r="V70" s="176">
        <v>1.53</v>
      </c>
      <c r="W70" s="176">
        <v>10.63</v>
      </c>
      <c r="X70" s="176">
        <v>1.44</v>
      </c>
      <c r="Y70" s="176">
        <v>0</v>
      </c>
      <c r="Z70" s="176">
        <v>2.4700000000000002</v>
      </c>
      <c r="AA70" s="176">
        <v>18.96</v>
      </c>
      <c r="AB70" s="176">
        <v>0</v>
      </c>
      <c r="AC70" s="176">
        <v>12.92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6.75</v>
      </c>
      <c r="AJ70" s="176">
        <v>0</v>
      </c>
      <c r="AK70" s="176">
        <v>28.2</v>
      </c>
      <c r="AL70" s="176">
        <v>0</v>
      </c>
      <c r="AM70" s="176">
        <v>0</v>
      </c>
      <c r="AN70" s="176">
        <v>0</v>
      </c>
      <c r="AO70" s="176">
        <v>258.31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10.95</v>
      </c>
      <c r="E71" s="176">
        <v>0</v>
      </c>
      <c r="F71" s="176">
        <v>0</v>
      </c>
      <c r="G71" s="176">
        <v>18.690000000000001</v>
      </c>
      <c r="H71" s="176">
        <v>0</v>
      </c>
      <c r="I71" s="176">
        <v>0</v>
      </c>
      <c r="J71" s="176">
        <v>23.25</v>
      </c>
      <c r="K71" s="176">
        <v>7.59</v>
      </c>
      <c r="L71" s="176">
        <v>266.49</v>
      </c>
      <c r="M71" s="176">
        <v>0.85</v>
      </c>
      <c r="N71" s="176">
        <v>1.1499999999999999</v>
      </c>
      <c r="O71" s="176">
        <v>0</v>
      </c>
      <c r="P71" s="176">
        <v>1.36</v>
      </c>
      <c r="Q71" s="176">
        <v>1.86</v>
      </c>
      <c r="R71" s="176">
        <v>13.01</v>
      </c>
      <c r="S71" s="176">
        <v>4.2</v>
      </c>
      <c r="T71" s="176">
        <v>0</v>
      </c>
      <c r="U71" s="176">
        <v>2.04</v>
      </c>
      <c r="V71" s="176">
        <v>1.74</v>
      </c>
      <c r="W71" s="176">
        <v>10.63</v>
      </c>
      <c r="X71" s="176">
        <v>1.44</v>
      </c>
      <c r="Y71" s="176">
        <v>0</v>
      </c>
      <c r="Z71" s="176">
        <v>2.4700000000000002</v>
      </c>
      <c r="AA71" s="176">
        <v>18.96</v>
      </c>
      <c r="AB71" s="176">
        <v>0</v>
      </c>
      <c r="AC71" s="176">
        <v>12.92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6.75</v>
      </c>
      <c r="AJ71" s="176">
        <v>0</v>
      </c>
      <c r="AK71" s="176">
        <v>28.2</v>
      </c>
      <c r="AL71" s="176">
        <v>0</v>
      </c>
      <c r="AM71" s="176">
        <v>0</v>
      </c>
      <c r="AN71" s="176">
        <v>0</v>
      </c>
      <c r="AO71" s="176">
        <v>258.31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10.95</v>
      </c>
      <c r="E72" s="176">
        <v>0</v>
      </c>
      <c r="F72" s="176">
        <v>0</v>
      </c>
      <c r="G72" s="176">
        <v>18.690000000000001</v>
      </c>
      <c r="H72" s="176">
        <v>0</v>
      </c>
      <c r="I72" s="176">
        <v>0</v>
      </c>
      <c r="J72" s="176">
        <v>23.25</v>
      </c>
      <c r="K72" s="176">
        <v>7.58</v>
      </c>
      <c r="L72" s="176">
        <v>266.49</v>
      </c>
      <c r="M72" s="176">
        <v>0.85</v>
      </c>
      <c r="N72" s="176">
        <v>1.1499999999999999</v>
      </c>
      <c r="O72" s="176">
        <v>0</v>
      </c>
      <c r="P72" s="176">
        <v>1.36</v>
      </c>
      <c r="Q72" s="176">
        <v>1.86</v>
      </c>
      <c r="R72" s="176">
        <v>13.01</v>
      </c>
      <c r="S72" s="176">
        <v>4.2</v>
      </c>
      <c r="T72" s="176">
        <v>0</v>
      </c>
      <c r="U72" s="176">
        <v>2.04</v>
      </c>
      <c r="V72" s="176">
        <v>1.74</v>
      </c>
      <c r="W72" s="176">
        <v>10.63</v>
      </c>
      <c r="X72" s="176">
        <v>1.44</v>
      </c>
      <c r="Y72" s="176">
        <v>0</v>
      </c>
      <c r="Z72" s="176">
        <v>2.4700000000000002</v>
      </c>
      <c r="AA72" s="176">
        <v>18.96</v>
      </c>
      <c r="AB72" s="176">
        <v>0</v>
      </c>
      <c r="AC72" s="176">
        <v>12.92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6.75</v>
      </c>
      <c r="AJ72" s="176">
        <v>0</v>
      </c>
      <c r="AK72" s="176">
        <v>28.2</v>
      </c>
      <c r="AL72" s="176">
        <v>0</v>
      </c>
      <c r="AM72" s="176">
        <v>0</v>
      </c>
      <c r="AN72" s="176">
        <v>0</v>
      </c>
      <c r="AO72" s="176">
        <v>258.31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10.95</v>
      </c>
      <c r="E73" s="176">
        <v>0</v>
      </c>
      <c r="F73" s="176">
        <v>0</v>
      </c>
      <c r="G73" s="176">
        <v>18.690000000000001</v>
      </c>
      <c r="H73" s="176">
        <v>0</v>
      </c>
      <c r="I73" s="176">
        <v>0</v>
      </c>
      <c r="J73" s="176">
        <v>23.25</v>
      </c>
      <c r="K73" s="176">
        <v>7.59</v>
      </c>
      <c r="L73" s="176">
        <v>276.41000000000003</v>
      </c>
      <c r="M73" s="176">
        <v>0.85</v>
      </c>
      <c r="N73" s="176">
        <v>1.1499999999999999</v>
      </c>
      <c r="O73" s="176">
        <v>0</v>
      </c>
      <c r="P73" s="176">
        <v>1.36</v>
      </c>
      <c r="Q73" s="176">
        <v>1.86</v>
      </c>
      <c r="R73" s="176">
        <v>13.01</v>
      </c>
      <c r="S73" s="176">
        <v>4.2</v>
      </c>
      <c r="T73" s="176">
        <v>0</v>
      </c>
      <c r="U73" s="176">
        <v>2.04</v>
      </c>
      <c r="V73" s="176">
        <v>1.74</v>
      </c>
      <c r="W73" s="176">
        <v>10.63</v>
      </c>
      <c r="X73" s="176">
        <v>1.44</v>
      </c>
      <c r="Y73" s="176">
        <v>0</v>
      </c>
      <c r="Z73" s="176">
        <v>2.4700000000000002</v>
      </c>
      <c r="AA73" s="176">
        <v>18.96</v>
      </c>
      <c r="AB73" s="176">
        <v>0</v>
      </c>
      <c r="AC73" s="176">
        <v>12.92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6.75</v>
      </c>
      <c r="AJ73" s="176">
        <v>0</v>
      </c>
      <c r="AK73" s="176">
        <v>28.2</v>
      </c>
      <c r="AL73" s="176">
        <v>0</v>
      </c>
      <c r="AM73" s="176">
        <v>0</v>
      </c>
      <c r="AN73" s="176">
        <v>0</v>
      </c>
      <c r="AO73" s="176">
        <v>258.31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10.95</v>
      </c>
      <c r="E74" s="176">
        <v>0</v>
      </c>
      <c r="F74" s="176">
        <v>0</v>
      </c>
      <c r="G74" s="176">
        <v>18.690000000000001</v>
      </c>
      <c r="H74" s="176">
        <v>0</v>
      </c>
      <c r="I74" s="176">
        <v>0</v>
      </c>
      <c r="J74" s="176">
        <v>23.25</v>
      </c>
      <c r="K74" s="176">
        <v>7.58</v>
      </c>
      <c r="L74" s="176">
        <v>276.41000000000003</v>
      </c>
      <c r="M74" s="176">
        <v>0.85</v>
      </c>
      <c r="N74" s="176">
        <v>1.1499999999999999</v>
      </c>
      <c r="O74" s="176">
        <v>0</v>
      </c>
      <c r="P74" s="176">
        <v>1.36</v>
      </c>
      <c r="Q74" s="176">
        <v>1.86</v>
      </c>
      <c r="R74" s="176">
        <v>13.01</v>
      </c>
      <c r="S74" s="176">
        <v>4.2</v>
      </c>
      <c r="T74" s="176">
        <v>0</v>
      </c>
      <c r="U74" s="176">
        <v>2.04</v>
      </c>
      <c r="V74" s="176">
        <v>1.74</v>
      </c>
      <c r="W74" s="176">
        <v>10.63</v>
      </c>
      <c r="X74" s="176">
        <v>1.44</v>
      </c>
      <c r="Y74" s="176">
        <v>0</v>
      </c>
      <c r="Z74" s="176">
        <v>2.4700000000000002</v>
      </c>
      <c r="AA74" s="176">
        <v>18.96</v>
      </c>
      <c r="AB74" s="176">
        <v>0</v>
      </c>
      <c r="AC74" s="176">
        <v>12.92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6.75</v>
      </c>
      <c r="AJ74" s="176">
        <v>0</v>
      </c>
      <c r="AK74" s="176">
        <v>28.2</v>
      </c>
      <c r="AL74" s="176">
        <v>0</v>
      </c>
      <c r="AM74" s="176">
        <v>0</v>
      </c>
      <c r="AN74" s="176">
        <v>0</v>
      </c>
      <c r="AO74" s="176">
        <v>258.31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10.95</v>
      </c>
      <c r="E75" s="176">
        <v>0</v>
      </c>
      <c r="F75" s="176">
        <v>0</v>
      </c>
      <c r="G75" s="176">
        <v>18.690000000000001</v>
      </c>
      <c r="H75" s="176">
        <v>0</v>
      </c>
      <c r="I75" s="176">
        <v>0</v>
      </c>
      <c r="J75" s="176">
        <v>23.25</v>
      </c>
      <c r="K75" s="176">
        <v>7.59</v>
      </c>
      <c r="L75" s="176">
        <v>266.49</v>
      </c>
      <c r="M75" s="176">
        <v>0.85</v>
      </c>
      <c r="N75" s="176">
        <v>1.1499999999999999</v>
      </c>
      <c r="O75" s="176">
        <v>0</v>
      </c>
      <c r="P75" s="176">
        <v>1.36</v>
      </c>
      <c r="Q75" s="176">
        <v>1.86</v>
      </c>
      <c r="R75" s="176">
        <v>13.01</v>
      </c>
      <c r="S75" s="176">
        <v>4.2</v>
      </c>
      <c r="T75" s="176">
        <v>0</v>
      </c>
      <c r="U75" s="176">
        <v>2.04</v>
      </c>
      <c r="V75" s="176">
        <v>2.13</v>
      </c>
      <c r="W75" s="176">
        <v>10.63</v>
      </c>
      <c r="X75" s="176">
        <v>1.44</v>
      </c>
      <c r="Y75" s="176">
        <v>0</v>
      </c>
      <c r="Z75" s="176">
        <v>2.4700000000000002</v>
      </c>
      <c r="AA75" s="176">
        <v>18.96</v>
      </c>
      <c r="AB75" s="176">
        <v>0</v>
      </c>
      <c r="AC75" s="176">
        <v>12.92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6.75</v>
      </c>
      <c r="AJ75" s="176">
        <v>0</v>
      </c>
      <c r="AK75" s="176">
        <v>28.2</v>
      </c>
      <c r="AL75" s="176">
        <v>0</v>
      </c>
      <c r="AM75" s="176">
        <v>0</v>
      </c>
      <c r="AN75" s="176">
        <v>0</v>
      </c>
      <c r="AO75" s="176">
        <v>263.74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10.95</v>
      </c>
      <c r="E76" s="176">
        <v>0</v>
      </c>
      <c r="F76" s="176">
        <v>0</v>
      </c>
      <c r="G76" s="176">
        <v>18.690000000000001</v>
      </c>
      <c r="H76" s="176">
        <v>0</v>
      </c>
      <c r="I76" s="176">
        <v>0</v>
      </c>
      <c r="J76" s="176">
        <v>23.25</v>
      </c>
      <c r="K76" s="176">
        <v>7.58</v>
      </c>
      <c r="L76" s="176">
        <v>276.41000000000003</v>
      </c>
      <c r="M76" s="176">
        <v>0.85</v>
      </c>
      <c r="N76" s="176">
        <v>1.1499999999999999</v>
      </c>
      <c r="O76" s="176">
        <v>0</v>
      </c>
      <c r="P76" s="176">
        <v>1.36</v>
      </c>
      <c r="Q76" s="176">
        <v>1.86</v>
      </c>
      <c r="R76" s="176">
        <v>13.01</v>
      </c>
      <c r="S76" s="176">
        <v>4.2</v>
      </c>
      <c r="T76" s="176">
        <v>0</v>
      </c>
      <c r="U76" s="176">
        <v>2.04</v>
      </c>
      <c r="V76" s="176">
        <v>2.13</v>
      </c>
      <c r="W76" s="176">
        <v>10.63</v>
      </c>
      <c r="X76" s="176">
        <v>1.44</v>
      </c>
      <c r="Y76" s="176">
        <v>0</v>
      </c>
      <c r="Z76" s="176">
        <v>2.4700000000000002</v>
      </c>
      <c r="AA76" s="176">
        <v>18.96</v>
      </c>
      <c r="AB76" s="176">
        <v>0</v>
      </c>
      <c r="AC76" s="176">
        <v>12.92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6.75</v>
      </c>
      <c r="AJ76" s="176">
        <v>0</v>
      </c>
      <c r="AK76" s="176">
        <v>28.2</v>
      </c>
      <c r="AL76" s="176">
        <v>0</v>
      </c>
      <c r="AM76" s="176">
        <v>0</v>
      </c>
      <c r="AN76" s="176">
        <v>0</v>
      </c>
      <c r="AO76" s="176">
        <v>263.74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10.95</v>
      </c>
      <c r="E77" s="176">
        <v>0</v>
      </c>
      <c r="F77" s="176">
        <v>0</v>
      </c>
      <c r="G77" s="176">
        <v>18.690000000000001</v>
      </c>
      <c r="H77" s="176">
        <v>0</v>
      </c>
      <c r="I77" s="176">
        <v>0</v>
      </c>
      <c r="J77" s="176">
        <v>23.25</v>
      </c>
      <c r="K77" s="176">
        <v>6.87</v>
      </c>
      <c r="L77" s="176">
        <v>276.41000000000003</v>
      </c>
      <c r="M77" s="176">
        <v>0.85</v>
      </c>
      <c r="N77" s="176">
        <v>1.1499999999999999</v>
      </c>
      <c r="O77" s="176">
        <v>0</v>
      </c>
      <c r="P77" s="176">
        <v>1.36</v>
      </c>
      <c r="Q77" s="176">
        <v>1.86</v>
      </c>
      <c r="R77" s="176">
        <v>0.41</v>
      </c>
      <c r="S77" s="176">
        <v>3.93</v>
      </c>
      <c r="T77" s="176">
        <v>0</v>
      </c>
      <c r="U77" s="176">
        <v>2.04</v>
      </c>
      <c r="V77" s="176">
        <v>2.13</v>
      </c>
      <c r="W77" s="176">
        <v>0.4</v>
      </c>
      <c r="X77" s="176">
        <v>1.44</v>
      </c>
      <c r="Y77" s="176">
        <v>0</v>
      </c>
      <c r="Z77" s="176">
        <v>2.4700000000000002</v>
      </c>
      <c r="AA77" s="176">
        <v>0.88</v>
      </c>
      <c r="AB77" s="176">
        <v>0</v>
      </c>
      <c r="AC77" s="176">
        <v>12.92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6.75</v>
      </c>
      <c r="AJ77" s="176">
        <v>0</v>
      </c>
      <c r="AK77" s="176">
        <v>28.2</v>
      </c>
      <c r="AL77" s="176">
        <v>0</v>
      </c>
      <c r="AM77" s="176">
        <v>0</v>
      </c>
      <c r="AN77" s="176">
        <v>0</v>
      </c>
      <c r="AO77" s="176">
        <v>263.74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10.95</v>
      </c>
      <c r="E78" s="176">
        <v>0</v>
      </c>
      <c r="F78" s="176">
        <v>0</v>
      </c>
      <c r="G78" s="176">
        <v>18.690000000000001</v>
      </c>
      <c r="H78" s="176">
        <v>0</v>
      </c>
      <c r="I78" s="176">
        <v>0</v>
      </c>
      <c r="J78" s="176">
        <v>23.25</v>
      </c>
      <c r="K78" s="176">
        <v>9.41</v>
      </c>
      <c r="L78" s="176">
        <v>208.63</v>
      </c>
      <c r="M78" s="176">
        <v>0.85</v>
      </c>
      <c r="N78" s="176">
        <v>1.1499999999999999</v>
      </c>
      <c r="O78" s="176">
        <v>0</v>
      </c>
      <c r="P78" s="176">
        <v>1.36</v>
      </c>
      <c r="Q78" s="176">
        <v>3.25</v>
      </c>
      <c r="R78" s="176">
        <v>0.41</v>
      </c>
      <c r="S78" s="176">
        <v>6.77</v>
      </c>
      <c r="T78" s="176">
        <v>0</v>
      </c>
      <c r="U78" s="176">
        <v>2.04</v>
      </c>
      <c r="V78" s="176">
        <v>2.13</v>
      </c>
      <c r="W78" s="176">
        <v>0.4</v>
      </c>
      <c r="X78" s="176">
        <v>1.44</v>
      </c>
      <c r="Y78" s="176">
        <v>0</v>
      </c>
      <c r="Z78" s="176">
        <v>2.4700000000000002</v>
      </c>
      <c r="AA78" s="176">
        <v>0.88</v>
      </c>
      <c r="AB78" s="176">
        <v>0</v>
      </c>
      <c r="AC78" s="176">
        <v>12.92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6.75</v>
      </c>
      <c r="AJ78" s="176">
        <v>0</v>
      </c>
      <c r="AK78" s="176">
        <v>28.2</v>
      </c>
      <c r="AL78" s="176">
        <v>0</v>
      </c>
      <c r="AM78" s="176">
        <v>0</v>
      </c>
      <c r="AN78" s="176">
        <v>0</v>
      </c>
      <c r="AO78" s="176">
        <v>263.74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10.95</v>
      </c>
      <c r="E79" s="176">
        <v>0</v>
      </c>
      <c r="F79" s="176">
        <v>0</v>
      </c>
      <c r="G79" s="176">
        <v>18.690000000000001</v>
      </c>
      <c r="H79" s="176">
        <v>0</v>
      </c>
      <c r="I79" s="176">
        <v>0</v>
      </c>
      <c r="J79" s="176">
        <v>23.25</v>
      </c>
      <c r="K79" s="176">
        <v>9.41</v>
      </c>
      <c r="L79" s="176">
        <v>116.66</v>
      </c>
      <c r="M79" s="176">
        <v>0.85</v>
      </c>
      <c r="N79" s="176">
        <v>1.1499999999999999</v>
      </c>
      <c r="O79" s="176">
        <v>0</v>
      </c>
      <c r="P79" s="176">
        <v>1.36</v>
      </c>
      <c r="Q79" s="176">
        <v>4.21</v>
      </c>
      <c r="R79" s="176">
        <v>0.41</v>
      </c>
      <c r="S79" s="176">
        <v>8.1</v>
      </c>
      <c r="T79" s="176">
        <v>0</v>
      </c>
      <c r="U79" s="176">
        <v>2.04</v>
      </c>
      <c r="V79" s="176">
        <v>2.14</v>
      </c>
      <c r="W79" s="176">
        <v>0.4</v>
      </c>
      <c r="X79" s="176">
        <v>1.44</v>
      </c>
      <c r="Y79" s="176">
        <v>0</v>
      </c>
      <c r="Z79" s="176">
        <v>2.4700000000000002</v>
      </c>
      <c r="AA79" s="176">
        <v>0.88</v>
      </c>
      <c r="AB79" s="176">
        <v>0</v>
      </c>
      <c r="AC79" s="176">
        <v>12.92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6.75</v>
      </c>
      <c r="AJ79" s="176">
        <v>0</v>
      </c>
      <c r="AK79" s="176">
        <v>28.47</v>
      </c>
      <c r="AL79" s="176">
        <v>0</v>
      </c>
      <c r="AM79" s="176">
        <v>0</v>
      </c>
      <c r="AN79" s="176">
        <v>0</v>
      </c>
      <c r="AO79" s="176">
        <v>263.74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10.95</v>
      </c>
      <c r="E80" s="176">
        <v>0</v>
      </c>
      <c r="F80" s="176">
        <v>0</v>
      </c>
      <c r="G80" s="176">
        <v>18.690000000000001</v>
      </c>
      <c r="H80" s="176">
        <v>0</v>
      </c>
      <c r="I80" s="176">
        <v>0</v>
      </c>
      <c r="J80" s="176">
        <v>23.25</v>
      </c>
      <c r="K80" s="176">
        <v>9.41</v>
      </c>
      <c r="L80" s="176">
        <v>87.61</v>
      </c>
      <c r="M80" s="176">
        <v>0.85</v>
      </c>
      <c r="N80" s="176">
        <v>1.1499999999999999</v>
      </c>
      <c r="O80" s="176">
        <v>0</v>
      </c>
      <c r="P80" s="176">
        <v>1.36</v>
      </c>
      <c r="Q80" s="176">
        <v>4.82</v>
      </c>
      <c r="R80" s="176">
        <v>0.41</v>
      </c>
      <c r="S80" s="176">
        <v>8.1</v>
      </c>
      <c r="T80" s="176">
        <v>0</v>
      </c>
      <c r="U80" s="176">
        <v>2.04</v>
      </c>
      <c r="V80" s="176">
        <v>2.13</v>
      </c>
      <c r="W80" s="176">
        <v>0.4</v>
      </c>
      <c r="X80" s="176">
        <v>1.44</v>
      </c>
      <c r="Y80" s="176">
        <v>0</v>
      </c>
      <c r="Z80" s="176">
        <v>2.4700000000000002</v>
      </c>
      <c r="AA80" s="176">
        <v>0.88</v>
      </c>
      <c r="AB80" s="176">
        <v>0</v>
      </c>
      <c r="AC80" s="176">
        <v>12.92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6.75</v>
      </c>
      <c r="AJ80" s="176">
        <v>0</v>
      </c>
      <c r="AK80" s="176">
        <v>28.47</v>
      </c>
      <c r="AL80" s="176">
        <v>0</v>
      </c>
      <c r="AM80" s="176">
        <v>0</v>
      </c>
      <c r="AN80" s="176">
        <v>0</v>
      </c>
      <c r="AO80" s="176">
        <v>263.74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10.95</v>
      </c>
      <c r="E81" s="176">
        <v>0</v>
      </c>
      <c r="F81" s="176">
        <v>0</v>
      </c>
      <c r="G81" s="176">
        <v>18.690000000000001</v>
      </c>
      <c r="H81" s="176">
        <v>0</v>
      </c>
      <c r="I81" s="176">
        <v>0</v>
      </c>
      <c r="J81" s="176">
        <v>23.25</v>
      </c>
      <c r="K81" s="176">
        <v>9.41</v>
      </c>
      <c r="L81" s="176">
        <v>87.61</v>
      </c>
      <c r="M81" s="176">
        <v>0.85</v>
      </c>
      <c r="N81" s="176">
        <v>1.1499999999999999</v>
      </c>
      <c r="O81" s="176">
        <v>0</v>
      </c>
      <c r="P81" s="176">
        <v>1.36</v>
      </c>
      <c r="Q81" s="176">
        <v>4.82</v>
      </c>
      <c r="R81" s="176">
        <v>0.41</v>
      </c>
      <c r="S81" s="176">
        <v>8.1</v>
      </c>
      <c r="T81" s="176">
        <v>0</v>
      </c>
      <c r="U81" s="176">
        <v>2.04</v>
      </c>
      <c r="V81" s="176">
        <v>2.13</v>
      </c>
      <c r="W81" s="176">
        <v>0.4</v>
      </c>
      <c r="X81" s="176">
        <v>1.44</v>
      </c>
      <c r="Y81" s="176">
        <v>0</v>
      </c>
      <c r="Z81" s="176">
        <v>2.4700000000000002</v>
      </c>
      <c r="AA81" s="176">
        <v>0.88</v>
      </c>
      <c r="AB81" s="176">
        <v>0</v>
      </c>
      <c r="AC81" s="176">
        <v>12.92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6.75</v>
      </c>
      <c r="AJ81" s="176">
        <v>0</v>
      </c>
      <c r="AK81" s="176">
        <v>28.47</v>
      </c>
      <c r="AL81" s="176">
        <v>0</v>
      </c>
      <c r="AM81" s="176">
        <v>0</v>
      </c>
      <c r="AN81" s="176">
        <v>0</v>
      </c>
      <c r="AO81" s="176">
        <v>263.74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10.95</v>
      </c>
      <c r="E82" s="176">
        <v>0</v>
      </c>
      <c r="F82" s="176">
        <v>0</v>
      </c>
      <c r="G82" s="176">
        <v>18.690000000000001</v>
      </c>
      <c r="H82" s="176">
        <v>0</v>
      </c>
      <c r="I82" s="176">
        <v>0</v>
      </c>
      <c r="J82" s="176">
        <v>23.25</v>
      </c>
      <c r="K82" s="176">
        <v>9.41</v>
      </c>
      <c r="L82" s="176">
        <v>131.18</v>
      </c>
      <c r="M82" s="176">
        <v>0.85</v>
      </c>
      <c r="N82" s="176">
        <v>1.1499999999999999</v>
      </c>
      <c r="O82" s="176">
        <v>0</v>
      </c>
      <c r="P82" s="176">
        <v>1.36</v>
      </c>
      <c r="Q82" s="176">
        <v>4.82</v>
      </c>
      <c r="R82" s="176">
        <v>0.41</v>
      </c>
      <c r="S82" s="176">
        <v>8.1</v>
      </c>
      <c r="T82" s="176">
        <v>0</v>
      </c>
      <c r="U82" s="176">
        <v>2.04</v>
      </c>
      <c r="V82" s="176">
        <v>2.13</v>
      </c>
      <c r="W82" s="176">
        <v>0.4</v>
      </c>
      <c r="X82" s="176">
        <v>1.44</v>
      </c>
      <c r="Y82" s="176">
        <v>0</v>
      </c>
      <c r="Z82" s="176">
        <v>2.4700000000000002</v>
      </c>
      <c r="AA82" s="176">
        <v>0.88</v>
      </c>
      <c r="AB82" s="176">
        <v>0</v>
      </c>
      <c r="AC82" s="176">
        <v>12.92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6.75</v>
      </c>
      <c r="AJ82" s="176">
        <v>0</v>
      </c>
      <c r="AK82" s="176">
        <v>28.47</v>
      </c>
      <c r="AL82" s="176">
        <v>0</v>
      </c>
      <c r="AM82" s="176">
        <v>0</v>
      </c>
      <c r="AN82" s="176">
        <v>0</v>
      </c>
      <c r="AO82" s="176">
        <v>263.74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10.95</v>
      </c>
      <c r="E83" s="176">
        <v>0</v>
      </c>
      <c r="F83" s="176">
        <v>0</v>
      </c>
      <c r="G83" s="176">
        <v>18.690000000000001</v>
      </c>
      <c r="H83" s="176">
        <v>0</v>
      </c>
      <c r="I83" s="176">
        <v>0</v>
      </c>
      <c r="J83" s="176">
        <v>23.25</v>
      </c>
      <c r="K83" s="176">
        <v>9.41</v>
      </c>
      <c r="L83" s="176">
        <v>131.18</v>
      </c>
      <c r="M83" s="176">
        <v>0.85</v>
      </c>
      <c r="N83" s="176">
        <v>1.1499999999999999</v>
      </c>
      <c r="O83" s="176">
        <v>0</v>
      </c>
      <c r="P83" s="176">
        <v>1.36</v>
      </c>
      <c r="Q83" s="176">
        <v>5.61</v>
      </c>
      <c r="R83" s="176">
        <v>0.41</v>
      </c>
      <c r="S83" s="176">
        <v>8.1</v>
      </c>
      <c r="T83" s="176">
        <v>0</v>
      </c>
      <c r="U83" s="176">
        <v>2.04</v>
      </c>
      <c r="V83" s="176">
        <v>2.13</v>
      </c>
      <c r="W83" s="176">
        <v>0.4</v>
      </c>
      <c r="X83" s="176">
        <v>1.44</v>
      </c>
      <c r="Y83" s="176">
        <v>0</v>
      </c>
      <c r="Z83" s="176">
        <v>2.4700000000000002</v>
      </c>
      <c r="AA83" s="176">
        <v>0.88</v>
      </c>
      <c r="AB83" s="176">
        <v>0</v>
      </c>
      <c r="AC83" s="176">
        <v>12.92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6.75</v>
      </c>
      <c r="AJ83" s="176">
        <v>0</v>
      </c>
      <c r="AK83" s="176">
        <v>37.01</v>
      </c>
      <c r="AL83" s="176">
        <v>0</v>
      </c>
      <c r="AM83" s="176">
        <v>0</v>
      </c>
      <c r="AN83" s="176">
        <v>0</v>
      </c>
      <c r="AO83" s="176">
        <v>263.74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10.95</v>
      </c>
      <c r="E84" s="176">
        <v>0</v>
      </c>
      <c r="F84" s="176">
        <v>0</v>
      </c>
      <c r="G84" s="176">
        <v>18.690000000000001</v>
      </c>
      <c r="H84" s="176">
        <v>0</v>
      </c>
      <c r="I84" s="176">
        <v>0</v>
      </c>
      <c r="J84" s="176">
        <v>23.25</v>
      </c>
      <c r="K84" s="176">
        <v>9.41</v>
      </c>
      <c r="L84" s="176">
        <v>131.18</v>
      </c>
      <c r="M84" s="176">
        <v>0.85</v>
      </c>
      <c r="N84" s="176">
        <v>1.1499999999999999</v>
      </c>
      <c r="O84" s="176">
        <v>0</v>
      </c>
      <c r="P84" s="176">
        <v>1.36</v>
      </c>
      <c r="Q84" s="176">
        <v>6.31</v>
      </c>
      <c r="R84" s="176">
        <v>0.41</v>
      </c>
      <c r="S84" s="176">
        <v>8.1</v>
      </c>
      <c r="T84" s="176">
        <v>0</v>
      </c>
      <c r="U84" s="176">
        <v>2.04</v>
      </c>
      <c r="V84" s="176">
        <v>2.13</v>
      </c>
      <c r="W84" s="176">
        <v>0.4</v>
      </c>
      <c r="X84" s="176">
        <v>1.44</v>
      </c>
      <c r="Y84" s="176">
        <v>0</v>
      </c>
      <c r="Z84" s="176">
        <v>2.4700000000000002</v>
      </c>
      <c r="AA84" s="176">
        <v>0.88</v>
      </c>
      <c r="AB84" s="176">
        <v>0</v>
      </c>
      <c r="AC84" s="176">
        <v>12.92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6.75</v>
      </c>
      <c r="AJ84" s="176">
        <v>0</v>
      </c>
      <c r="AK84" s="176">
        <v>37.01</v>
      </c>
      <c r="AL84" s="176">
        <v>0</v>
      </c>
      <c r="AM84" s="176">
        <v>0</v>
      </c>
      <c r="AN84" s="176">
        <v>0</v>
      </c>
      <c r="AO84" s="176">
        <v>263.74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10.95</v>
      </c>
      <c r="E85" s="176">
        <v>0</v>
      </c>
      <c r="F85" s="176">
        <v>0</v>
      </c>
      <c r="G85" s="176">
        <v>19.66</v>
      </c>
      <c r="H85" s="176">
        <v>0</v>
      </c>
      <c r="I85" s="176">
        <v>0</v>
      </c>
      <c r="J85" s="176">
        <v>24.22</v>
      </c>
      <c r="K85" s="176">
        <v>9.41</v>
      </c>
      <c r="L85" s="176">
        <v>102.14</v>
      </c>
      <c r="M85" s="176">
        <v>0.85</v>
      </c>
      <c r="N85" s="176">
        <v>1.1499999999999999</v>
      </c>
      <c r="O85" s="176">
        <v>0</v>
      </c>
      <c r="P85" s="176">
        <v>1.36</v>
      </c>
      <c r="Q85" s="176">
        <v>6.31</v>
      </c>
      <c r="R85" s="176">
        <v>0.41</v>
      </c>
      <c r="S85" s="176">
        <v>8.1</v>
      </c>
      <c r="T85" s="176">
        <v>0</v>
      </c>
      <c r="U85" s="176">
        <v>2.04</v>
      </c>
      <c r="V85" s="176">
        <v>2.13</v>
      </c>
      <c r="W85" s="176">
        <v>0.4</v>
      </c>
      <c r="X85" s="176">
        <v>1.44</v>
      </c>
      <c r="Y85" s="176">
        <v>0</v>
      </c>
      <c r="Z85" s="176">
        <v>2.4700000000000002</v>
      </c>
      <c r="AA85" s="176">
        <v>0.88</v>
      </c>
      <c r="AB85" s="176">
        <v>0</v>
      </c>
      <c r="AC85" s="176">
        <v>12.92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6.75</v>
      </c>
      <c r="AJ85" s="176">
        <v>0</v>
      </c>
      <c r="AK85" s="176">
        <v>37.5</v>
      </c>
      <c r="AL85" s="176">
        <v>0</v>
      </c>
      <c r="AM85" s="176">
        <v>0</v>
      </c>
      <c r="AN85" s="176">
        <v>0</v>
      </c>
      <c r="AO85" s="176">
        <v>263.74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10.95</v>
      </c>
      <c r="E86" s="176">
        <v>0</v>
      </c>
      <c r="F86" s="176">
        <v>0</v>
      </c>
      <c r="G86" s="176">
        <v>19.66</v>
      </c>
      <c r="H86" s="176">
        <v>0</v>
      </c>
      <c r="I86" s="176">
        <v>0</v>
      </c>
      <c r="J86" s="176">
        <v>24.22</v>
      </c>
      <c r="K86" s="176">
        <v>9.41</v>
      </c>
      <c r="L86" s="176">
        <v>53.73</v>
      </c>
      <c r="M86" s="176">
        <v>0.85</v>
      </c>
      <c r="N86" s="176">
        <v>1.1499999999999999</v>
      </c>
      <c r="O86" s="176">
        <v>0</v>
      </c>
      <c r="P86" s="176">
        <v>1.36</v>
      </c>
      <c r="Q86" s="176">
        <v>6.31</v>
      </c>
      <c r="R86" s="176">
        <v>0.41</v>
      </c>
      <c r="S86" s="176">
        <v>8.1</v>
      </c>
      <c r="T86" s="176">
        <v>0</v>
      </c>
      <c r="U86" s="176">
        <v>2.04</v>
      </c>
      <c r="V86" s="176">
        <v>2.13</v>
      </c>
      <c r="W86" s="176">
        <v>0.4</v>
      </c>
      <c r="X86" s="176">
        <v>1.44</v>
      </c>
      <c r="Y86" s="176">
        <v>0</v>
      </c>
      <c r="Z86" s="176">
        <v>2.4700000000000002</v>
      </c>
      <c r="AA86" s="176">
        <v>0.88</v>
      </c>
      <c r="AB86" s="176">
        <v>0</v>
      </c>
      <c r="AC86" s="176">
        <v>12.92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6.75</v>
      </c>
      <c r="AJ86" s="176">
        <v>0</v>
      </c>
      <c r="AK86" s="176">
        <v>37.5</v>
      </c>
      <c r="AL86" s="176">
        <v>0</v>
      </c>
      <c r="AM86" s="176">
        <v>0</v>
      </c>
      <c r="AN86" s="176">
        <v>0</v>
      </c>
      <c r="AO86" s="176">
        <v>263.74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10.95</v>
      </c>
      <c r="E87" s="176">
        <v>0</v>
      </c>
      <c r="F87" s="176">
        <v>0</v>
      </c>
      <c r="G87" s="176">
        <v>19.66</v>
      </c>
      <c r="H87" s="176">
        <v>0</v>
      </c>
      <c r="I87" s="176">
        <v>0</v>
      </c>
      <c r="J87" s="176">
        <v>24.22</v>
      </c>
      <c r="K87" s="176">
        <v>9.41</v>
      </c>
      <c r="L87" s="176">
        <v>102.14</v>
      </c>
      <c r="M87" s="176">
        <v>0.85</v>
      </c>
      <c r="N87" s="176">
        <v>1.1499999999999999</v>
      </c>
      <c r="O87" s="176">
        <v>0</v>
      </c>
      <c r="P87" s="176">
        <v>1.36</v>
      </c>
      <c r="Q87" s="176">
        <v>6.31</v>
      </c>
      <c r="R87" s="176">
        <v>0.41</v>
      </c>
      <c r="S87" s="176">
        <v>8.1</v>
      </c>
      <c r="T87" s="176">
        <v>0</v>
      </c>
      <c r="U87" s="176">
        <v>2.04</v>
      </c>
      <c r="V87" s="176">
        <v>2.13</v>
      </c>
      <c r="W87" s="176">
        <v>0.53</v>
      </c>
      <c r="X87" s="176">
        <v>1.44</v>
      </c>
      <c r="Y87" s="176">
        <v>0</v>
      </c>
      <c r="Z87" s="176">
        <v>2.4700000000000002</v>
      </c>
      <c r="AA87" s="176">
        <v>0.88</v>
      </c>
      <c r="AB87" s="176">
        <v>0</v>
      </c>
      <c r="AC87" s="176">
        <v>12.92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6.75</v>
      </c>
      <c r="AJ87" s="176">
        <v>0</v>
      </c>
      <c r="AK87" s="176">
        <v>37.5</v>
      </c>
      <c r="AL87" s="176">
        <v>0</v>
      </c>
      <c r="AM87" s="176">
        <v>0</v>
      </c>
      <c r="AN87" s="176">
        <v>0</v>
      </c>
      <c r="AO87" s="176">
        <v>263.74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10.95</v>
      </c>
      <c r="E88" s="176">
        <v>0</v>
      </c>
      <c r="F88" s="176">
        <v>0</v>
      </c>
      <c r="G88" s="176">
        <v>19.66</v>
      </c>
      <c r="H88" s="176">
        <v>0</v>
      </c>
      <c r="I88" s="176">
        <v>0</v>
      </c>
      <c r="J88" s="176">
        <v>24.22</v>
      </c>
      <c r="K88" s="176">
        <v>9.41</v>
      </c>
      <c r="L88" s="176">
        <v>102.14</v>
      </c>
      <c r="M88" s="176">
        <v>0.85</v>
      </c>
      <c r="N88" s="176">
        <v>1.1499999999999999</v>
      </c>
      <c r="O88" s="176">
        <v>0</v>
      </c>
      <c r="P88" s="176">
        <v>1.36</v>
      </c>
      <c r="Q88" s="176">
        <v>6.31</v>
      </c>
      <c r="R88" s="176">
        <v>0.41</v>
      </c>
      <c r="S88" s="176">
        <v>8.1</v>
      </c>
      <c r="T88" s="176">
        <v>0</v>
      </c>
      <c r="U88" s="176">
        <v>2.04</v>
      </c>
      <c r="V88" s="176">
        <v>2.13</v>
      </c>
      <c r="W88" s="176">
        <v>0.53</v>
      </c>
      <c r="X88" s="176">
        <v>1.44</v>
      </c>
      <c r="Y88" s="176">
        <v>0</v>
      </c>
      <c r="Z88" s="176">
        <v>2.4700000000000002</v>
      </c>
      <c r="AA88" s="176">
        <v>0.88</v>
      </c>
      <c r="AB88" s="176">
        <v>0</v>
      </c>
      <c r="AC88" s="176">
        <v>12.92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6.75</v>
      </c>
      <c r="AJ88" s="176">
        <v>0</v>
      </c>
      <c r="AK88" s="176">
        <v>37.5</v>
      </c>
      <c r="AL88" s="176">
        <v>0</v>
      </c>
      <c r="AM88" s="176">
        <v>0</v>
      </c>
      <c r="AN88" s="176">
        <v>0</v>
      </c>
      <c r="AO88" s="176">
        <v>263.74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10.95</v>
      </c>
      <c r="E89" s="176">
        <v>0</v>
      </c>
      <c r="F89" s="176">
        <v>0</v>
      </c>
      <c r="G89" s="176">
        <v>19.66</v>
      </c>
      <c r="H89" s="176">
        <v>0</v>
      </c>
      <c r="I89" s="176">
        <v>0</v>
      </c>
      <c r="J89" s="176">
        <v>24.22</v>
      </c>
      <c r="K89" s="176">
        <v>9.41</v>
      </c>
      <c r="L89" s="176">
        <v>102.14</v>
      </c>
      <c r="M89" s="176">
        <v>0.85</v>
      </c>
      <c r="N89" s="176">
        <v>1.1499999999999999</v>
      </c>
      <c r="O89" s="176">
        <v>0</v>
      </c>
      <c r="P89" s="176">
        <v>1.36</v>
      </c>
      <c r="Q89" s="176">
        <v>6.31</v>
      </c>
      <c r="R89" s="176">
        <v>0.41</v>
      </c>
      <c r="S89" s="176">
        <v>8.1</v>
      </c>
      <c r="T89" s="176">
        <v>0</v>
      </c>
      <c r="U89" s="176">
        <v>2.04</v>
      </c>
      <c r="V89" s="176">
        <v>2.13</v>
      </c>
      <c r="W89" s="176">
        <v>0.53</v>
      </c>
      <c r="X89" s="176">
        <v>1.44</v>
      </c>
      <c r="Y89" s="176">
        <v>0</v>
      </c>
      <c r="Z89" s="176">
        <v>2.4700000000000002</v>
      </c>
      <c r="AA89" s="176">
        <v>0.88</v>
      </c>
      <c r="AB89" s="176">
        <v>0</v>
      </c>
      <c r="AC89" s="176">
        <v>12.92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6.75</v>
      </c>
      <c r="AJ89" s="176">
        <v>0</v>
      </c>
      <c r="AK89" s="176">
        <v>37.01</v>
      </c>
      <c r="AL89" s="176">
        <v>0</v>
      </c>
      <c r="AM89" s="176">
        <v>0</v>
      </c>
      <c r="AN89" s="176">
        <v>0</v>
      </c>
      <c r="AO89" s="176">
        <v>263.74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10.95</v>
      </c>
      <c r="E90" s="176">
        <v>0</v>
      </c>
      <c r="F90" s="176">
        <v>0</v>
      </c>
      <c r="G90" s="176">
        <v>19.66</v>
      </c>
      <c r="H90" s="176">
        <v>0</v>
      </c>
      <c r="I90" s="176">
        <v>0</v>
      </c>
      <c r="J90" s="176">
        <v>24.22</v>
      </c>
      <c r="K90" s="176">
        <v>9.41</v>
      </c>
      <c r="L90" s="176">
        <v>102.14</v>
      </c>
      <c r="M90" s="176">
        <v>0.85</v>
      </c>
      <c r="N90" s="176">
        <v>1.1499999999999999</v>
      </c>
      <c r="O90" s="176">
        <v>0</v>
      </c>
      <c r="P90" s="176">
        <v>1.36</v>
      </c>
      <c r="Q90" s="176">
        <v>6.31</v>
      </c>
      <c r="R90" s="176">
        <v>0.41</v>
      </c>
      <c r="S90" s="176">
        <v>8.1</v>
      </c>
      <c r="T90" s="176">
        <v>0</v>
      </c>
      <c r="U90" s="176">
        <v>2.04</v>
      </c>
      <c r="V90" s="176">
        <v>2.13</v>
      </c>
      <c r="W90" s="176">
        <v>0.53</v>
      </c>
      <c r="X90" s="176">
        <v>1.44</v>
      </c>
      <c r="Y90" s="176">
        <v>0</v>
      </c>
      <c r="Z90" s="176">
        <v>2.4700000000000002</v>
      </c>
      <c r="AA90" s="176">
        <v>0.88</v>
      </c>
      <c r="AB90" s="176">
        <v>0</v>
      </c>
      <c r="AC90" s="176">
        <v>12.92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6.75</v>
      </c>
      <c r="AJ90" s="176">
        <v>0</v>
      </c>
      <c r="AK90" s="176">
        <v>37.01</v>
      </c>
      <c r="AL90" s="176">
        <v>0</v>
      </c>
      <c r="AM90" s="176">
        <v>0</v>
      </c>
      <c r="AN90" s="176">
        <v>0</v>
      </c>
      <c r="AO90" s="176">
        <v>263.74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11.27</v>
      </c>
      <c r="E91" s="176">
        <v>0</v>
      </c>
      <c r="F91" s="176">
        <v>0</v>
      </c>
      <c r="G91" s="176">
        <v>19.66</v>
      </c>
      <c r="H91" s="176">
        <v>0</v>
      </c>
      <c r="I91" s="176">
        <v>0</v>
      </c>
      <c r="J91" s="176">
        <v>24.22</v>
      </c>
      <c r="K91" s="176">
        <v>9.41</v>
      </c>
      <c r="L91" s="176">
        <v>45.98</v>
      </c>
      <c r="M91" s="176">
        <v>0.85</v>
      </c>
      <c r="N91" s="176">
        <v>1.1499999999999999</v>
      </c>
      <c r="O91" s="176">
        <v>0</v>
      </c>
      <c r="P91" s="176">
        <v>1.36</v>
      </c>
      <c r="Q91" s="176">
        <v>6.31</v>
      </c>
      <c r="R91" s="176">
        <v>0.41</v>
      </c>
      <c r="S91" s="176">
        <v>8.1</v>
      </c>
      <c r="T91" s="176">
        <v>0</v>
      </c>
      <c r="U91" s="176">
        <v>2.04</v>
      </c>
      <c r="V91" s="176">
        <v>2.13</v>
      </c>
      <c r="W91" s="176">
        <v>0.53</v>
      </c>
      <c r="X91" s="176">
        <v>1.44</v>
      </c>
      <c r="Y91" s="176">
        <v>0</v>
      </c>
      <c r="Z91" s="176">
        <v>2.4700000000000002</v>
      </c>
      <c r="AA91" s="176">
        <v>0.88</v>
      </c>
      <c r="AB91" s="176">
        <v>0</v>
      </c>
      <c r="AC91" s="176">
        <v>12.92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6.75</v>
      </c>
      <c r="AJ91" s="176">
        <v>0</v>
      </c>
      <c r="AK91" s="176">
        <v>37.01</v>
      </c>
      <c r="AL91" s="176">
        <v>0</v>
      </c>
      <c r="AM91" s="176">
        <v>0</v>
      </c>
      <c r="AN91" s="176">
        <v>0</v>
      </c>
      <c r="AO91" s="176">
        <v>263.74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11.27</v>
      </c>
      <c r="E92" s="176">
        <v>0</v>
      </c>
      <c r="F92" s="176">
        <v>0</v>
      </c>
      <c r="G92" s="176">
        <v>19.66</v>
      </c>
      <c r="H92" s="176">
        <v>0</v>
      </c>
      <c r="I92" s="176">
        <v>0</v>
      </c>
      <c r="J92" s="176">
        <v>24.22</v>
      </c>
      <c r="K92" s="176">
        <v>9.41</v>
      </c>
      <c r="L92" s="176">
        <v>18.399999999999999</v>
      </c>
      <c r="M92" s="176">
        <v>0.85</v>
      </c>
      <c r="N92" s="176">
        <v>1.1499999999999999</v>
      </c>
      <c r="O92" s="176">
        <v>0</v>
      </c>
      <c r="P92" s="176">
        <v>1.36</v>
      </c>
      <c r="Q92" s="176">
        <v>6.31</v>
      </c>
      <c r="R92" s="176">
        <v>0.41</v>
      </c>
      <c r="S92" s="176">
        <v>8.1</v>
      </c>
      <c r="T92" s="176">
        <v>0</v>
      </c>
      <c r="U92" s="176">
        <v>2.04</v>
      </c>
      <c r="V92" s="176">
        <v>2.13</v>
      </c>
      <c r="W92" s="176">
        <v>0.53</v>
      </c>
      <c r="X92" s="176">
        <v>1.44</v>
      </c>
      <c r="Y92" s="176">
        <v>0</v>
      </c>
      <c r="Z92" s="176">
        <v>2.4700000000000002</v>
      </c>
      <c r="AA92" s="176">
        <v>0.88</v>
      </c>
      <c r="AB92" s="176">
        <v>0</v>
      </c>
      <c r="AC92" s="176">
        <v>12.92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6.75</v>
      </c>
      <c r="AJ92" s="176">
        <v>0</v>
      </c>
      <c r="AK92" s="176">
        <v>37.01</v>
      </c>
      <c r="AL92" s="176">
        <v>0</v>
      </c>
      <c r="AM92" s="176">
        <v>0</v>
      </c>
      <c r="AN92" s="176">
        <v>0</v>
      </c>
      <c r="AO92" s="176">
        <v>263.74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11.27</v>
      </c>
      <c r="E93" s="176">
        <v>0</v>
      </c>
      <c r="F93" s="176">
        <v>0</v>
      </c>
      <c r="G93" s="176">
        <v>19.66</v>
      </c>
      <c r="H93" s="176">
        <v>0</v>
      </c>
      <c r="I93" s="176">
        <v>0</v>
      </c>
      <c r="J93" s="176">
        <v>24.22</v>
      </c>
      <c r="K93" s="176">
        <v>9.41</v>
      </c>
      <c r="L93" s="176">
        <v>18.399999999999999</v>
      </c>
      <c r="M93" s="176">
        <v>0.85</v>
      </c>
      <c r="N93" s="176">
        <v>1.1499999999999999</v>
      </c>
      <c r="O93" s="176">
        <v>0</v>
      </c>
      <c r="P93" s="176">
        <v>1.36</v>
      </c>
      <c r="Q93" s="176">
        <v>6.31</v>
      </c>
      <c r="R93" s="176">
        <v>0.41</v>
      </c>
      <c r="S93" s="176">
        <v>8.1</v>
      </c>
      <c r="T93" s="176">
        <v>0</v>
      </c>
      <c r="U93" s="176">
        <v>2.04</v>
      </c>
      <c r="V93" s="176">
        <v>2.13</v>
      </c>
      <c r="W93" s="176">
        <v>0.53</v>
      </c>
      <c r="X93" s="176">
        <v>1.44</v>
      </c>
      <c r="Y93" s="176">
        <v>0</v>
      </c>
      <c r="Z93" s="176">
        <v>2.4700000000000002</v>
      </c>
      <c r="AA93" s="176">
        <v>0.88</v>
      </c>
      <c r="AB93" s="176">
        <v>0</v>
      </c>
      <c r="AC93" s="176">
        <v>12.92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6.75</v>
      </c>
      <c r="AJ93" s="176">
        <v>0</v>
      </c>
      <c r="AK93" s="176">
        <v>37.01</v>
      </c>
      <c r="AL93" s="176">
        <v>0</v>
      </c>
      <c r="AM93" s="176">
        <v>0</v>
      </c>
      <c r="AN93" s="176">
        <v>0</v>
      </c>
      <c r="AO93" s="176">
        <v>263.74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11.27</v>
      </c>
      <c r="E94" s="176">
        <v>0</v>
      </c>
      <c r="F94" s="176">
        <v>0</v>
      </c>
      <c r="G94" s="176">
        <v>19.66</v>
      </c>
      <c r="H94" s="176">
        <v>0</v>
      </c>
      <c r="I94" s="176">
        <v>0</v>
      </c>
      <c r="J94" s="176">
        <v>24.22</v>
      </c>
      <c r="K94" s="176">
        <v>9.41</v>
      </c>
      <c r="L94" s="176">
        <v>18.399999999999999</v>
      </c>
      <c r="M94" s="176">
        <v>0.85</v>
      </c>
      <c r="N94" s="176">
        <v>1.1499999999999999</v>
      </c>
      <c r="O94" s="176">
        <v>0</v>
      </c>
      <c r="P94" s="176">
        <v>1.36</v>
      </c>
      <c r="Q94" s="176">
        <v>6.31</v>
      </c>
      <c r="R94" s="176">
        <v>0.41</v>
      </c>
      <c r="S94" s="176">
        <v>8.1</v>
      </c>
      <c r="T94" s="176">
        <v>0</v>
      </c>
      <c r="U94" s="176">
        <v>2.04</v>
      </c>
      <c r="V94" s="176">
        <v>2.13</v>
      </c>
      <c r="W94" s="176">
        <v>0.53</v>
      </c>
      <c r="X94" s="176">
        <v>1.44</v>
      </c>
      <c r="Y94" s="176">
        <v>0</v>
      </c>
      <c r="Z94" s="176">
        <v>2.4700000000000002</v>
      </c>
      <c r="AA94" s="176">
        <v>0.88</v>
      </c>
      <c r="AB94" s="176">
        <v>0</v>
      </c>
      <c r="AC94" s="176">
        <v>12.92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6.75</v>
      </c>
      <c r="AJ94" s="176">
        <v>0</v>
      </c>
      <c r="AK94" s="176">
        <v>37.01</v>
      </c>
      <c r="AL94" s="176">
        <v>0</v>
      </c>
      <c r="AM94" s="176">
        <v>0</v>
      </c>
      <c r="AN94" s="176">
        <v>0</v>
      </c>
      <c r="AO94" s="176">
        <v>263.74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11.6</v>
      </c>
      <c r="E95" s="176">
        <v>0</v>
      </c>
      <c r="F95" s="176">
        <v>0</v>
      </c>
      <c r="G95" s="176">
        <v>19.66</v>
      </c>
      <c r="H95" s="176">
        <v>0</v>
      </c>
      <c r="I95" s="176">
        <v>0</v>
      </c>
      <c r="J95" s="176">
        <v>24.22</v>
      </c>
      <c r="K95" s="176">
        <v>9.41</v>
      </c>
      <c r="L95" s="176">
        <v>18.399999999999999</v>
      </c>
      <c r="M95" s="176">
        <v>0.85</v>
      </c>
      <c r="N95" s="176">
        <v>1.1499999999999999</v>
      </c>
      <c r="O95" s="176">
        <v>0</v>
      </c>
      <c r="P95" s="176">
        <v>1.36</v>
      </c>
      <c r="Q95" s="176">
        <v>6.31</v>
      </c>
      <c r="R95" s="176">
        <v>0.41</v>
      </c>
      <c r="S95" s="176">
        <v>8.1</v>
      </c>
      <c r="T95" s="176">
        <v>0</v>
      </c>
      <c r="U95" s="176">
        <v>2.04</v>
      </c>
      <c r="V95" s="176">
        <v>2.13</v>
      </c>
      <c r="W95" s="176">
        <v>0.53</v>
      </c>
      <c r="X95" s="176">
        <v>1.44</v>
      </c>
      <c r="Y95" s="176">
        <v>0</v>
      </c>
      <c r="Z95" s="176">
        <v>2.4700000000000002</v>
      </c>
      <c r="AA95" s="176">
        <v>0.88</v>
      </c>
      <c r="AB95" s="176">
        <v>0</v>
      </c>
      <c r="AC95" s="176">
        <v>12.92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6.75</v>
      </c>
      <c r="AJ95" s="176">
        <v>0</v>
      </c>
      <c r="AK95" s="176">
        <v>37.01</v>
      </c>
      <c r="AL95" s="176">
        <v>0</v>
      </c>
      <c r="AM95" s="176">
        <v>0</v>
      </c>
      <c r="AN95" s="176">
        <v>0</v>
      </c>
      <c r="AO95" s="176">
        <v>263.74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11.6</v>
      </c>
      <c r="E96" s="176">
        <v>0</v>
      </c>
      <c r="F96" s="176">
        <v>0</v>
      </c>
      <c r="G96" s="176">
        <v>19.66</v>
      </c>
      <c r="H96" s="176">
        <v>0</v>
      </c>
      <c r="I96" s="176">
        <v>0</v>
      </c>
      <c r="J96" s="176">
        <v>24.22</v>
      </c>
      <c r="K96" s="176">
        <v>9.41</v>
      </c>
      <c r="L96" s="176">
        <v>18.399999999999999</v>
      </c>
      <c r="M96" s="176">
        <v>0.85</v>
      </c>
      <c r="N96" s="176">
        <v>1.1499999999999999</v>
      </c>
      <c r="O96" s="176">
        <v>0</v>
      </c>
      <c r="P96" s="176">
        <v>1.36</v>
      </c>
      <c r="Q96" s="176">
        <v>6.31</v>
      </c>
      <c r="R96" s="176">
        <v>0.41</v>
      </c>
      <c r="S96" s="176">
        <v>8.1</v>
      </c>
      <c r="T96" s="176">
        <v>0</v>
      </c>
      <c r="U96" s="176">
        <v>2.04</v>
      </c>
      <c r="V96" s="176">
        <v>2.13</v>
      </c>
      <c r="W96" s="176">
        <v>0.53</v>
      </c>
      <c r="X96" s="176">
        <v>1.44</v>
      </c>
      <c r="Y96" s="176">
        <v>0</v>
      </c>
      <c r="Z96" s="176">
        <v>2.4700000000000002</v>
      </c>
      <c r="AA96" s="176">
        <v>0.88</v>
      </c>
      <c r="AB96" s="176">
        <v>0</v>
      </c>
      <c r="AC96" s="176">
        <v>12.92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6.75</v>
      </c>
      <c r="AJ96" s="176">
        <v>0</v>
      </c>
      <c r="AK96" s="176">
        <v>37.01</v>
      </c>
      <c r="AL96" s="176">
        <v>0</v>
      </c>
      <c r="AM96" s="176">
        <v>0</v>
      </c>
      <c r="AN96" s="176">
        <v>0</v>
      </c>
      <c r="AO96" s="176">
        <v>263.74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11.6</v>
      </c>
      <c r="E97" s="176">
        <v>0</v>
      </c>
      <c r="F97" s="176">
        <v>0</v>
      </c>
      <c r="G97" s="176">
        <v>19.66</v>
      </c>
      <c r="H97" s="176">
        <v>0</v>
      </c>
      <c r="I97" s="176">
        <v>0</v>
      </c>
      <c r="J97" s="176">
        <v>24.22</v>
      </c>
      <c r="K97" s="176">
        <v>9.41</v>
      </c>
      <c r="L97" s="176">
        <v>18.399999999999999</v>
      </c>
      <c r="M97" s="176">
        <v>0.85</v>
      </c>
      <c r="N97" s="176">
        <v>1.1499999999999999</v>
      </c>
      <c r="O97" s="176">
        <v>0</v>
      </c>
      <c r="P97" s="176">
        <v>1.36</v>
      </c>
      <c r="Q97" s="176">
        <v>6.31</v>
      </c>
      <c r="R97" s="176">
        <v>0.41</v>
      </c>
      <c r="S97" s="176">
        <v>8.1</v>
      </c>
      <c r="T97" s="176">
        <v>0</v>
      </c>
      <c r="U97" s="176">
        <v>2.04</v>
      </c>
      <c r="V97" s="176">
        <v>2.13</v>
      </c>
      <c r="W97" s="176">
        <v>0.53</v>
      </c>
      <c r="X97" s="176">
        <v>1.44</v>
      </c>
      <c r="Y97" s="176">
        <v>0</v>
      </c>
      <c r="Z97" s="176">
        <v>2.4700000000000002</v>
      </c>
      <c r="AA97" s="176">
        <v>0.88</v>
      </c>
      <c r="AB97" s="176">
        <v>0</v>
      </c>
      <c r="AC97" s="176">
        <v>12.92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6.75</v>
      </c>
      <c r="AJ97" s="176">
        <v>0</v>
      </c>
      <c r="AK97" s="176">
        <v>37.01</v>
      </c>
      <c r="AL97" s="176">
        <v>0</v>
      </c>
      <c r="AM97" s="176">
        <v>0</v>
      </c>
      <c r="AN97" s="176">
        <v>0</v>
      </c>
      <c r="AO97" s="176">
        <v>263.74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11.6</v>
      </c>
      <c r="E98" s="176">
        <v>0</v>
      </c>
      <c r="F98" s="176">
        <v>0</v>
      </c>
      <c r="G98" s="176">
        <v>19.66</v>
      </c>
      <c r="H98" s="176">
        <v>0</v>
      </c>
      <c r="I98" s="176">
        <v>0</v>
      </c>
      <c r="J98" s="176">
        <v>24.22</v>
      </c>
      <c r="K98" s="176">
        <v>9.41</v>
      </c>
      <c r="L98" s="176">
        <v>18.399999999999999</v>
      </c>
      <c r="M98" s="176">
        <v>0.85</v>
      </c>
      <c r="N98" s="176">
        <v>1.1499999999999999</v>
      </c>
      <c r="O98" s="176">
        <v>0</v>
      </c>
      <c r="P98" s="176">
        <v>1.36</v>
      </c>
      <c r="Q98" s="176">
        <v>6.31</v>
      </c>
      <c r="R98" s="176">
        <v>0.41</v>
      </c>
      <c r="S98" s="176">
        <v>8.1</v>
      </c>
      <c r="T98" s="176">
        <v>0</v>
      </c>
      <c r="U98" s="176">
        <v>2.04</v>
      </c>
      <c r="V98" s="176">
        <v>2.13</v>
      </c>
      <c r="W98" s="176">
        <v>0.53</v>
      </c>
      <c r="X98" s="176">
        <v>1.44</v>
      </c>
      <c r="Y98" s="176">
        <v>0</v>
      </c>
      <c r="Z98" s="176">
        <v>2.4700000000000002</v>
      </c>
      <c r="AA98" s="176">
        <v>0.88</v>
      </c>
      <c r="AB98" s="176">
        <v>0</v>
      </c>
      <c r="AC98" s="176">
        <v>12.92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6.75</v>
      </c>
      <c r="AJ98" s="176">
        <v>0</v>
      </c>
      <c r="AK98" s="176">
        <v>37.01</v>
      </c>
      <c r="AL98" s="176">
        <v>0</v>
      </c>
      <c r="AM98" s="176">
        <v>0</v>
      </c>
      <c r="AN98" s="176">
        <v>0</v>
      </c>
      <c r="AO98" s="176">
        <v>263.74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0.26852750000000036</v>
      </c>
      <c r="E99">
        <f t="shared" si="0"/>
        <v>0</v>
      </c>
      <c r="F99">
        <f t="shared" si="0"/>
        <v>0.23221999999999984</v>
      </c>
      <c r="G99">
        <f t="shared" si="0"/>
        <v>0.2321</v>
      </c>
      <c r="H99">
        <f t="shared" si="0"/>
        <v>0</v>
      </c>
      <c r="I99">
        <f t="shared" si="0"/>
        <v>0</v>
      </c>
      <c r="J99">
        <f t="shared" si="0"/>
        <v>0.57303499999999985</v>
      </c>
      <c r="K99">
        <f t="shared" si="0"/>
        <v>0.15694999999999992</v>
      </c>
      <c r="L99">
        <f t="shared" si="0"/>
        <v>4.3509949999999993</v>
      </c>
      <c r="M99">
        <f t="shared" si="0"/>
        <v>2.0799999999999978E-2</v>
      </c>
      <c r="N99">
        <f t="shared" si="0"/>
        <v>2.7600000000000045E-2</v>
      </c>
      <c r="O99">
        <f t="shared" si="0"/>
        <v>0</v>
      </c>
      <c r="P99">
        <f t="shared" si="0"/>
        <v>3.2639999999999995E-2</v>
      </c>
      <c r="Q99">
        <f t="shared" si="0"/>
        <v>9.627750000000003E-2</v>
      </c>
      <c r="R99">
        <f t="shared" si="0"/>
        <v>0.11694000000000013</v>
      </c>
      <c r="S99">
        <f t="shared" si="0"/>
        <v>0.12448000000000009</v>
      </c>
      <c r="T99">
        <f t="shared" si="0"/>
        <v>0</v>
      </c>
      <c r="U99">
        <f t="shared" si="0"/>
        <v>4.8959999999999983E-2</v>
      </c>
      <c r="V99">
        <f t="shared" si="0"/>
        <v>4.6922499999999985E-2</v>
      </c>
      <c r="W99">
        <f t="shared" si="0"/>
        <v>0.12522749999999985</v>
      </c>
      <c r="X99">
        <f t="shared" si="0"/>
        <v>0.2413400000000005</v>
      </c>
      <c r="Y99">
        <f t="shared" si="0"/>
        <v>0</v>
      </c>
      <c r="Z99">
        <f t="shared" si="0"/>
        <v>0.4260250000000001</v>
      </c>
      <c r="AA99">
        <f t="shared" si="0"/>
        <v>0.23869250000000022</v>
      </c>
      <c r="AB99">
        <f t="shared" si="0"/>
        <v>0</v>
      </c>
      <c r="AC99">
        <f t="shared" si="0"/>
        <v>0.31017999999999996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0.70211500000000038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-38.948999999999998</v>
      </c>
      <c r="D3" s="82">
        <v>0</v>
      </c>
      <c r="E3" s="82">
        <v>0</v>
      </c>
      <c r="F3" s="82">
        <v>-53.051000000000002</v>
      </c>
      <c r="G3" s="82">
        <v>-92</v>
      </c>
      <c r="H3" s="76"/>
      <c r="I3" s="31">
        <v>1</v>
      </c>
      <c r="J3" s="82">
        <v>38.948999999999998</v>
      </c>
      <c r="K3" s="82">
        <v>0</v>
      </c>
      <c r="L3" s="82">
        <v>0</v>
      </c>
      <c r="M3" s="82">
        <v>0</v>
      </c>
      <c r="N3" s="82">
        <v>38.948999999999998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53.051000000000002</v>
      </c>
      <c r="AF3" s="82">
        <v>0</v>
      </c>
      <c r="AG3" s="82">
        <v>0</v>
      </c>
      <c r="AH3" s="82">
        <v>0</v>
      </c>
      <c r="AI3" s="82">
        <v>53.051000000000002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38.948999999999998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-38.948999999999998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53.051000000000002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-53.051000000000002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389.49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389.49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530.51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530.51</v>
      </c>
      <c r="DF3" s="81">
        <f>AR3+AU3+BB3+BI3+BP3</f>
        <v>92</v>
      </c>
      <c r="DG3" s="81">
        <f>AY3+AN3+BC3+BJ3+BQ3</f>
        <v>-38.948999999999998</v>
      </c>
      <c r="DH3" s="81">
        <f>BF3+AO3+AV3+BK3+BR3</f>
        <v>0</v>
      </c>
      <c r="DI3" s="81">
        <f>BM3+BS3+BD3+AW3+AP3</f>
        <v>0</v>
      </c>
      <c r="DJ3" s="81">
        <f>BT3+BL3+BE3+AX3+AQ3</f>
        <v>-53.051000000000002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-31.329000000000001</v>
      </c>
      <c r="D4" s="82">
        <v>0</v>
      </c>
      <c r="E4" s="82">
        <v>0</v>
      </c>
      <c r="F4" s="82">
        <v>-42.670999999999999</v>
      </c>
      <c r="G4" s="82">
        <v>-74</v>
      </c>
      <c r="H4" s="76"/>
      <c r="I4" s="31">
        <v>2</v>
      </c>
      <c r="J4" s="82">
        <v>31.329000000000001</v>
      </c>
      <c r="K4" s="82">
        <v>0</v>
      </c>
      <c r="L4" s="82">
        <v>0</v>
      </c>
      <c r="M4" s="82">
        <v>0</v>
      </c>
      <c r="N4" s="82">
        <v>31.329000000000001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42.670999999999999</v>
      </c>
      <c r="AF4" s="82">
        <v>0</v>
      </c>
      <c r="AG4" s="82">
        <v>0</v>
      </c>
      <c r="AH4" s="82">
        <v>0</v>
      </c>
      <c r="AI4" s="82">
        <v>42.670999999999999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31.329000000000001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-31.329000000000001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42.670999999999999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-42.670999999999999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313.29000000000002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313.29000000000002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426.71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426.71</v>
      </c>
      <c r="DF4" s="81">
        <f t="shared" ref="DF4:DF67" si="31">AR4+AU4+BB4+BI4+BP4</f>
        <v>74</v>
      </c>
      <c r="DG4" s="81">
        <f t="shared" ref="DG4:DG67" si="32">AY4+AN4+BC4+BJ4+BQ4</f>
        <v>-31.329000000000001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-42.670999999999999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-24.132000000000001</v>
      </c>
      <c r="D5" s="82">
        <v>0</v>
      </c>
      <c r="E5" s="82">
        <v>0</v>
      </c>
      <c r="F5" s="82">
        <v>-32.868000000000002</v>
      </c>
      <c r="G5" s="82">
        <v>-57</v>
      </c>
      <c r="H5" s="76"/>
      <c r="I5" s="31">
        <v>3</v>
      </c>
      <c r="J5" s="82">
        <v>24.132000000000001</v>
      </c>
      <c r="K5" s="82">
        <v>0</v>
      </c>
      <c r="L5" s="82">
        <v>0</v>
      </c>
      <c r="M5" s="82">
        <v>0</v>
      </c>
      <c r="N5" s="82">
        <v>24.132000000000001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32.868000000000002</v>
      </c>
      <c r="AF5" s="82">
        <v>0</v>
      </c>
      <c r="AG5" s="82">
        <v>0</v>
      </c>
      <c r="AH5" s="82">
        <v>0</v>
      </c>
      <c r="AI5" s="82">
        <v>32.868000000000002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24.132000000000001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-24.132000000000001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32.868000000000002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-32.868000000000002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241.32000000000002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241.32000000000002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328.68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328.68</v>
      </c>
      <c r="DF5" s="81">
        <f t="shared" si="31"/>
        <v>57</v>
      </c>
      <c r="DG5" s="81">
        <f t="shared" si="32"/>
        <v>-24.132000000000001</v>
      </c>
      <c r="DH5" s="81">
        <f t="shared" si="33"/>
        <v>0</v>
      </c>
      <c r="DI5" s="81">
        <f t="shared" si="34"/>
        <v>0</v>
      </c>
      <c r="DJ5" s="81">
        <f t="shared" si="35"/>
        <v>-32.868000000000002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-4.657</v>
      </c>
      <c r="D6" s="82">
        <v>0</v>
      </c>
      <c r="E6" s="82">
        <v>0</v>
      </c>
      <c r="F6" s="82">
        <v>-6.343</v>
      </c>
      <c r="G6" s="82">
        <v>-11</v>
      </c>
      <c r="H6" s="76"/>
      <c r="I6" s="31">
        <v>4</v>
      </c>
      <c r="J6" s="82">
        <v>4.657</v>
      </c>
      <c r="K6" s="82">
        <v>0</v>
      </c>
      <c r="L6" s="82">
        <v>0</v>
      </c>
      <c r="M6" s="82">
        <v>0</v>
      </c>
      <c r="N6" s="82">
        <v>4.657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6.343</v>
      </c>
      <c r="AF6" s="82">
        <v>0</v>
      </c>
      <c r="AG6" s="82">
        <v>0</v>
      </c>
      <c r="AH6" s="82">
        <v>0</v>
      </c>
      <c r="AI6" s="82">
        <v>6.343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4.657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-4.657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6.343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-6.343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46.57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46.57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63.43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63.43</v>
      </c>
      <c r="DF6" s="81">
        <f t="shared" si="31"/>
        <v>11</v>
      </c>
      <c r="DG6" s="81">
        <f t="shared" si="32"/>
        <v>-4.657</v>
      </c>
      <c r="DH6" s="81">
        <f t="shared" si="33"/>
        <v>0</v>
      </c>
      <c r="DI6" s="81">
        <f t="shared" si="34"/>
        <v>0</v>
      </c>
      <c r="DJ6" s="81">
        <f t="shared" si="35"/>
        <v>-6.343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-38.103000000000002</v>
      </c>
      <c r="D87" s="82">
        <v>0</v>
      </c>
      <c r="E87" s="82">
        <v>0</v>
      </c>
      <c r="F87" s="82">
        <v>-51.896999999999998</v>
      </c>
      <c r="G87" s="82">
        <v>-90</v>
      </c>
      <c r="H87" s="76"/>
      <c r="I87" s="31">
        <v>85</v>
      </c>
      <c r="J87" s="82">
        <v>38.103000000000002</v>
      </c>
      <c r="K87" s="82">
        <v>0</v>
      </c>
      <c r="L87" s="82">
        <v>0</v>
      </c>
      <c r="M87" s="82">
        <v>0</v>
      </c>
      <c r="N87" s="82">
        <v>38.103000000000002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51.896999999999998</v>
      </c>
      <c r="AF87" s="82">
        <v>0</v>
      </c>
      <c r="AG87" s="82">
        <v>0</v>
      </c>
      <c r="AH87" s="82">
        <v>0</v>
      </c>
      <c r="AI87" s="82">
        <v>51.896999999999998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38.103000000000002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-38.103000000000002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51.896999999999998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-51.896999999999998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381.03000000000003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381.03000000000003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518.97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518.97</v>
      </c>
      <c r="DF87" s="81">
        <f t="shared" si="59"/>
        <v>90</v>
      </c>
      <c r="DG87" s="81">
        <f t="shared" si="60"/>
        <v>-38.103000000000002</v>
      </c>
      <c r="DH87" s="81">
        <f t="shared" si="61"/>
        <v>0</v>
      </c>
      <c r="DI87" s="81">
        <f t="shared" si="62"/>
        <v>0</v>
      </c>
      <c r="DJ87" s="81">
        <f t="shared" si="63"/>
        <v>-51.896999999999998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-55.036999999999999</v>
      </c>
      <c r="D88" s="82">
        <v>0</v>
      </c>
      <c r="E88" s="82">
        <v>0</v>
      </c>
      <c r="F88" s="82">
        <v>-74.962999999999994</v>
      </c>
      <c r="G88" s="82">
        <v>-130</v>
      </c>
      <c r="H88" s="76"/>
      <c r="I88" s="31">
        <v>86</v>
      </c>
      <c r="J88" s="82">
        <v>55.036999999999999</v>
      </c>
      <c r="K88" s="82">
        <v>0</v>
      </c>
      <c r="L88" s="82">
        <v>0</v>
      </c>
      <c r="M88" s="82">
        <v>0</v>
      </c>
      <c r="N88" s="82">
        <v>55.036999999999999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74.962999999999994</v>
      </c>
      <c r="AF88" s="82">
        <v>0</v>
      </c>
      <c r="AG88" s="82">
        <v>0</v>
      </c>
      <c r="AH88" s="82">
        <v>0</v>
      </c>
      <c r="AI88" s="82">
        <v>74.962999999999994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55.036999999999999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-55.036999999999999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74.962999999999994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-74.962999999999994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550.37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550.37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749.62999999999988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749.62999999999988</v>
      </c>
      <c r="DF88" s="81">
        <f t="shared" si="59"/>
        <v>130</v>
      </c>
      <c r="DG88" s="81">
        <f t="shared" si="60"/>
        <v>-55.036999999999999</v>
      </c>
      <c r="DH88" s="81">
        <f t="shared" si="61"/>
        <v>0</v>
      </c>
      <c r="DI88" s="81">
        <f t="shared" si="62"/>
        <v>0</v>
      </c>
      <c r="DJ88" s="81">
        <f t="shared" si="63"/>
        <v>-74.962999999999994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-76.629000000000005</v>
      </c>
      <c r="D89" s="82">
        <v>0</v>
      </c>
      <c r="E89" s="82">
        <v>0</v>
      </c>
      <c r="F89" s="82">
        <v>-104.371</v>
      </c>
      <c r="G89" s="82">
        <v>-181</v>
      </c>
      <c r="H89" s="76"/>
      <c r="I89" s="31">
        <v>87</v>
      </c>
      <c r="J89" s="82">
        <v>76.629000000000005</v>
      </c>
      <c r="K89" s="82">
        <v>0</v>
      </c>
      <c r="L89" s="82">
        <v>0</v>
      </c>
      <c r="M89" s="82">
        <v>0</v>
      </c>
      <c r="N89" s="82">
        <v>76.629000000000005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104.371</v>
      </c>
      <c r="AF89" s="82">
        <v>0</v>
      </c>
      <c r="AG89" s="82">
        <v>0</v>
      </c>
      <c r="AH89" s="82">
        <v>0</v>
      </c>
      <c r="AI89" s="82">
        <v>104.371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76.629000000000005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-76.629000000000005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104.371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-104.371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766.29000000000008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766.29000000000008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1043.71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1043.71</v>
      </c>
      <c r="DF89" s="81">
        <f t="shared" si="59"/>
        <v>181</v>
      </c>
      <c r="DG89" s="81">
        <f t="shared" si="60"/>
        <v>-76.629000000000005</v>
      </c>
      <c r="DH89" s="81">
        <f t="shared" si="61"/>
        <v>0</v>
      </c>
      <c r="DI89" s="81">
        <f t="shared" si="62"/>
        <v>0</v>
      </c>
      <c r="DJ89" s="81">
        <f t="shared" si="63"/>
        <v>-104.371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-60</v>
      </c>
      <c r="D90" s="82">
        <v>0</v>
      </c>
      <c r="E90" s="82">
        <v>0</v>
      </c>
      <c r="F90" s="82">
        <v>-73.289000000000001</v>
      </c>
      <c r="G90" s="82">
        <v>-133.28899999999999</v>
      </c>
      <c r="H90" s="76"/>
      <c r="I90" s="31">
        <v>88</v>
      </c>
      <c r="J90" s="82">
        <v>60</v>
      </c>
      <c r="K90" s="82">
        <v>0</v>
      </c>
      <c r="L90" s="82">
        <v>0</v>
      </c>
      <c r="M90" s="82">
        <v>0</v>
      </c>
      <c r="N90" s="82">
        <v>60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73.289000000000001</v>
      </c>
      <c r="AF90" s="82">
        <v>0</v>
      </c>
      <c r="AG90" s="82">
        <v>0</v>
      </c>
      <c r="AH90" s="82">
        <v>0</v>
      </c>
      <c r="AI90" s="82">
        <v>73.289000000000001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73.289000000000001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-73.289000000000001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732.89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732.89</v>
      </c>
      <c r="DF90" s="81">
        <f t="shared" si="59"/>
        <v>133.28899999999999</v>
      </c>
      <c r="DG90" s="81">
        <f t="shared" si="60"/>
        <v>-60</v>
      </c>
      <c r="DH90" s="81">
        <f t="shared" si="61"/>
        <v>0</v>
      </c>
      <c r="DI90" s="81">
        <f t="shared" si="62"/>
        <v>0</v>
      </c>
      <c r="DJ90" s="81">
        <f t="shared" si="63"/>
        <v>-73.289000000000001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-24.782</v>
      </c>
      <c r="D92" s="82">
        <v>0</v>
      </c>
      <c r="E92" s="82">
        <v>0</v>
      </c>
      <c r="F92" s="82">
        <v>-1.218</v>
      </c>
      <c r="G92" s="82">
        <v>-26</v>
      </c>
      <c r="H92" s="76"/>
      <c r="I92" s="31">
        <v>90</v>
      </c>
      <c r="J92" s="82">
        <v>24.782</v>
      </c>
      <c r="K92" s="82">
        <v>0</v>
      </c>
      <c r="L92" s="82">
        <v>0</v>
      </c>
      <c r="M92" s="82">
        <v>0</v>
      </c>
      <c r="N92" s="82">
        <v>24.782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1.218</v>
      </c>
      <c r="AF92" s="82">
        <v>0</v>
      </c>
      <c r="AG92" s="82">
        <v>0</v>
      </c>
      <c r="AH92" s="82">
        <v>0</v>
      </c>
      <c r="AI92" s="82">
        <v>1.218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24.782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-24.782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1.218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-1.218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247.82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247.82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12.18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12.18</v>
      </c>
      <c r="DF92" s="81">
        <f t="shared" si="59"/>
        <v>26</v>
      </c>
      <c r="DG92" s="81">
        <f t="shared" si="60"/>
        <v>-24.782</v>
      </c>
      <c r="DH92" s="81">
        <f t="shared" si="61"/>
        <v>0</v>
      </c>
      <c r="DI92" s="81">
        <f t="shared" si="62"/>
        <v>0</v>
      </c>
      <c r="DJ92" s="81">
        <f t="shared" si="63"/>
        <v>-1.218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-69</v>
      </c>
      <c r="D93" s="82">
        <v>0</v>
      </c>
      <c r="E93" s="82">
        <v>0</v>
      </c>
      <c r="F93" s="82">
        <v>0</v>
      </c>
      <c r="G93" s="82">
        <v>-69</v>
      </c>
      <c r="H93" s="76"/>
      <c r="I93" s="31">
        <v>91</v>
      </c>
      <c r="J93" s="82">
        <v>69</v>
      </c>
      <c r="K93" s="82">
        <v>0</v>
      </c>
      <c r="L93" s="82">
        <v>0</v>
      </c>
      <c r="M93" s="82">
        <v>32.197000000000003</v>
      </c>
      <c r="N93" s="82">
        <v>101.197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-32.197000000000003</v>
      </c>
      <c r="AG93" s="82">
        <v>0</v>
      </c>
      <c r="AH93" s="82">
        <v>0</v>
      </c>
      <c r="AI93" s="82">
        <v>-32.197000000000003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69</v>
      </c>
      <c r="AV93" s="83">
        <f t="shared" si="41"/>
        <v>0</v>
      </c>
      <c r="AW93" s="83">
        <f t="shared" si="41"/>
        <v>0</v>
      </c>
      <c r="AX93" s="83">
        <f t="shared" si="41"/>
        <v>32.197000000000003</v>
      </c>
      <c r="AY93" s="83">
        <f t="shared" si="42"/>
        <v>-101.197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690</v>
      </c>
      <c r="CF93" s="80">
        <f t="shared" si="51"/>
        <v>0</v>
      </c>
      <c r="CG93" s="80">
        <f t="shared" si="51"/>
        <v>0</v>
      </c>
      <c r="CH93" s="80">
        <f t="shared" si="51"/>
        <v>321.97000000000003</v>
      </c>
      <c r="CI93" s="80">
        <f t="shared" si="52"/>
        <v>1011.97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69</v>
      </c>
      <c r="DG93" s="81">
        <f t="shared" si="60"/>
        <v>-101.197</v>
      </c>
      <c r="DH93" s="81">
        <f t="shared" si="61"/>
        <v>0</v>
      </c>
      <c r="DI93" s="81">
        <f t="shared" si="62"/>
        <v>0</v>
      </c>
      <c r="DJ93" s="81">
        <f t="shared" si="63"/>
        <v>32.197000000000003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-56.944000000000003</v>
      </c>
      <c r="D94" s="82">
        <v>0</v>
      </c>
      <c r="E94" s="82">
        <v>0</v>
      </c>
      <c r="F94" s="82">
        <v>0</v>
      </c>
      <c r="G94" s="82">
        <v>-56.944000000000003</v>
      </c>
      <c r="H94" s="76"/>
      <c r="I94" s="31">
        <v>92</v>
      </c>
      <c r="J94" s="82">
        <v>56.944000000000003</v>
      </c>
      <c r="K94" s="82">
        <v>0</v>
      </c>
      <c r="L94" s="82">
        <v>0</v>
      </c>
      <c r="M94" s="82">
        <v>48.055999999999997</v>
      </c>
      <c r="N94" s="82">
        <v>105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-48.055999999999997</v>
      </c>
      <c r="AG94" s="82">
        <v>0</v>
      </c>
      <c r="AH94" s="82">
        <v>0</v>
      </c>
      <c r="AI94" s="82">
        <v>-48.055999999999997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56.944000000000003</v>
      </c>
      <c r="AV94" s="83">
        <f t="shared" si="41"/>
        <v>0</v>
      </c>
      <c r="AW94" s="83">
        <f t="shared" si="41"/>
        <v>0</v>
      </c>
      <c r="AX94" s="83">
        <f t="shared" si="41"/>
        <v>48.055999999999997</v>
      </c>
      <c r="AY94" s="83">
        <f t="shared" si="42"/>
        <v>-105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569.44000000000005</v>
      </c>
      <c r="CF94" s="80">
        <f t="shared" si="51"/>
        <v>0</v>
      </c>
      <c r="CG94" s="80">
        <f t="shared" si="51"/>
        <v>0</v>
      </c>
      <c r="CH94" s="80">
        <f t="shared" si="51"/>
        <v>480.55999999999995</v>
      </c>
      <c r="CI94" s="80">
        <f t="shared" si="52"/>
        <v>1050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56.944000000000003</v>
      </c>
      <c r="DG94" s="81">
        <f t="shared" si="60"/>
        <v>-105</v>
      </c>
      <c r="DH94" s="81">
        <f t="shared" si="61"/>
        <v>0</v>
      </c>
      <c r="DI94" s="81">
        <f t="shared" si="62"/>
        <v>0</v>
      </c>
      <c r="DJ94" s="81">
        <f t="shared" si="63"/>
        <v>48.055999999999997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-48.808999999999997</v>
      </c>
      <c r="D95" s="82">
        <v>0</v>
      </c>
      <c r="E95" s="82">
        <v>0</v>
      </c>
      <c r="F95" s="82">
        <v>0</v>
      </c>
      <c r="G95" s="82">
        <v>-48.808999999999997</v>
      </c>
      <c r="H95" s="76"/>
      <c r="I95" s="31">
        <v>93</v>
      </c>
      <c r="J95" s="82">
        <v>48.808999999999997</v>
      </c>
      <c r="K95" s="82">
        <v>0</v>
      </c>
      <c r="L95" s="82">
        <v>0</v>
      </c>
      <c r="M95" s="82">
        <v>41.191000000000003</v>
      </c>
      <c r="N95" s="82">
        <v>90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-41.191000000000003</v>
      </c>
      <c r="AG95" s="82">
        <v>0</v>
      </c>
      <c r="AH95" s="82">
        <v>0</v>
      </c>
      <c r="AI95" s="82">
        <v>-41.191000000000003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48.808999999999997</v>
      </c>
      <c r="AV95" s="83">
        <f t="shared" si="41"/>
        <v>0</v>
      </c>
      <c r="AW95" s="83">
        <f t="shared" si="41"/>
        <v>0</v>
      </c>
      <c r="AX95" s="83">
        <f t="shared" si="41"/>
        <v>41.191000000000003</v>
      </c>
      <c r="AY95" s="83">
        <f t="shared" si="42"/>
        <v>-90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488.09</v>
      </c>
      <c r="CF95" s="80">
        <f t="shared" si="51"/>
        <v>0</v>
      </c>
      <c r="CG95" s="80">
        <f t="shared" si="51"/>
        <v>0</v>
      </c>
      <c r="CH95" s="80">
        <f t="shared" si="51"/>
        <v>411.91</v>
      </c>
      <c r="CI95" s="80">
        <f t="shared" si="52"/>
        <v>900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48.808999999999997</v>
      </c>
      <c r="DG95" s="81">
        <f t="shared" si="60"/>
        <v>-90</v>
      </c>
      <c r="DH95" s="81">
        <f t="shared" si="61"/>
        <v>0</v>
      </c>
      <c r="DI95" s="81">
        <f t="shared" si="62"/>
        <v>0</v>
      </c>
      <c r="DJ95" s="81">
        <f t="shared" si="63"/>
        <v>41.191000000000003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-40.673999999999999</v>
      </c>
      <c r="D96" s="82">
        <v>0</v>
      </c>
      <c r="E96" s="82">
        <v>0</v>
      </c>
      <c r="F96" s="82">
        <v>0</v>
      </c>
      <c r="G96" s="82">
        <v>-40.673999999999999</v>
      </c>
      <c r="H96" s="76"/>
      <c r="I96" s="31">
        <v>94</v>
      </c>
      <c r="J96" s="82">
        <v>40.673999999999999</v>
      </c>
      <c r="K96" s="82">
        <v>0</v>
      </c>
      <c r="L96" s="82">
        <v>0</v>
      </c>
      <c r="M96" s="82">
        <v>34.326000000000001</v>
      </c>
      <c r="N96" s="82">
        <v>75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-34.326000000000001</v>
      </c>
      <c r="AG96" s="82">
        <v>0</v>
      </c>
      <c r="AH96" s="82">
        <v>0</v>
      </c>
      <c r="AI96" s="82">
        <v>-34.326000000000001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40.673999999999999</v>
      </c>
      <c r="AV96" s="83">
        <f t="shared" si="41"/>
        <v>0</v>
      </c>
      <c r="AW96" s="83">
        <f t="shared" si="41"/>
        <v>0</v>
      </c>
      <c r="AX96" s="83">
        <f t="shared" si="41"/>
        <v>34.326000000000001</v>
      </c>
      <c r="AY96" s="83">
        <f t="shared" si="42"/>
        <v>-75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406.74</v>
      </c>
      <c r="CF96" s="80">
        <f t="shared" si="51"/>
        <v>0</v>
      </c>
      <c r="CG96" s="80">
        <f t="shared" si="51"/>
        <v>0</v>
      </c>
      <c r="CH96" s="80">
        <f t="shared" si="51"/>
        <v>343.26</v>
      </c>
      <c r="CI96" s="80">
        <f t="shared" si="52"/>
        <v>750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40.673999999999999</v>
      </c>
      <c r="DG96" s="81">
        <f t="shared" si="60"/>
        <v>-75</v>
      </c>
      <c r="DH96" s="81">
        <f t="shared" si="61"/>
        <v>0</v>
      </c>
      <c r="DI96" s="81">
        <f t="shared" si="62"/>
        <v>0</v>
      </c>
      <c r="DJ96" s="81">
        <f t="shared" si="63"/>
        <v>34.326000000000001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-37.963000000000001</v>
      </c>
      <c r="D97" s="82">
        <v>0</v>
      </c>
      <c r="E97" s="82">
        <v>0</v>
      </c>
      <c r="F97" s="82">
        <v>0</v>
      </c>
      <c r="G97" s="82">
        <v>-37.963000000000001</v>
      </c>
      <c r="H97" s="76"/>
      <c r="I97" s="31">
        <v>95</v>
      </c>
      <c r="J97" s="82">
        <v>37.963000000000001</v>
      </c>
      <c r="K97" s="82">
        <v>0</v>
      </c>
      <c r="L97" s="82">
        <v>0</v>
      </c>
      <c r="M97" s="82">
        <v>32.036999999999999</v>
      </c>
      <c r="N97" s="82">
        <v>70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-32.036999999999999</v>
      </c>
      <c r="AG97" s="82">
        <v>0</v>
      </c>
      <c r="AH97" s="82">
        <v>0</v>
      </c>
      <c r="AI97" s="82">
        <v>-32.036999999999999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37.963000000000001</v>
      </c>
      <c r="AV97" s="83">
        <f t="shared" si="41"/>
        <v>0</v>
      </c>
      <c r="AW97" s="83">
        <f t="shared" si="41"/>
        <v>0</v>
      </c>
      <c r="AX97" s="83">
        <f t="shared" si="41"/>
        <v>32.036999999999999</v>
      </c>
      <c r="AY97" s="83">
        <f t="shared" si="42"/>
        <v>-70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379.63</v>
      </c>
      <c r="CF97" s="80">
        <f t="shared" si="51"/>
        <v>0</v>
      </c>
      <c r="CG97" s="80">
        <f t="shared" si="51"/>
        <v>0</v>
      </c>
      <c r="CH97" s="80">
        <f t="shared" si="51"/>
        <v>320.37</v>
      </c>
      <c r="CI97" s="80">
        <f t="shared" si="52"/>
        <v>700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37.963000000000001</v>
      </c>
      <c r="DG97" s="81">
        <f t="shared" si="60"/>
        <v>-70</v>
      </c>
      <c r="DH97" s="81">
        <f t="shared" si="61"/>
        <v>0</v>
      </c>
      <c r="DI97" s="81">
        <f t="shared" si="62"/>
        <v>0</v>
      </c>
      <c r="DJ97" s="81">
        <f t="shared" si="63"/>
        <v>32.036999999999999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-43.386000000000003</v>
      </c>
      <c r="D98" s="82">
        <v>0</v>
      </c>
      <c r="E98" s="82">
        <v>0</v>
      </c>
      <c r="F98" s="82">
        <v>0</v>
      </c>
      <c r="G98" s="82">
        <v>-43.386000000000003</v>
      </c>
      <c r="H98" s="76"/>
      <c r="I98" s="31">
        <v>96</v>
      </c>
      <c r="J98" s="82">
        <v>43.386000000000003</v>
      </c>
      <c r="K98" s="82">
        <v>0</v>
      </c>
      <c r="L98" s="82">
        <v>0</v>
      </c>
      <c r="M98" s="82">
        <v>36.613999999999997</v>
      </c>
      <c r="N98" s="82">
        <v>80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-36.613999999999997</v>
      </c>
      <c r="AG98" s="82">
        <v>0</v>
      </c>
      <c r="AH98" s="82">
        <v>0</v>
      </c>
      <c r="AI98" s="82">
        <v>-36.613999999999997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43.386000000000003</v>
      </c>
      <c r="AV98" s="83">
        <f t="shared" si="41"/>
        <v>0</v>
      </c>
      <c r="AW98" s="83">
        <f t="shared" si="41"/>
        <v>0</v>
      </c>
      <c r="AX98" s="83">
        <f t="shared" si="41"/>
        <v>36.613999999999997</v>
      </c>
      <c r="AY98" s="83">
        <f t="shared" si="42"/>
        <v>-80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10936.829652000002</v>
      </c>
      <c r="CF98" s="80">
        <f t="shared" si="51"/>
        <v>0</v>
      </c>
      <c r="CG98" s="80">
        <f t="shared" si="51"/>
        <v>0</v>
      </c>
      <c r="CH98" s="80">
        <f t="shared" si="51"/>
        <v>9229.730348000001</v>
      </c>
      <c r="CI98" s="80">
        <f t="shared" si="52"/>
        <v>20166.560000000005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43.386000000000003</v>
      </c>
      <c r="DG98" s="81">
        <f t="shared" si="60"/>
        <v>-80</v>
      </c>
      <c r="DH98" s="81">
        <f t="shared" si="61"/>
        <v>0</v>
      </c>
      <c r="DI98" s="81">
        <f t="shared" si="62"/>
        <v>0</v>
      </c>
      <c r="DJ98" s="81">
        <f t="shared" si="63"/>
        <v>36.613999999999997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0.16259849999999998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5.6105250000000002E-2</v>
      </c>
      <c r="AY99" s="87">
        <f t="shared" si="65"/>
        <v>-0.21870375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0.11016774999999999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-0.11016774999999999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0.42517274130000005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0.27769500870000002</v>
      </c>
      <c r="CI99" s="89">
        <f t="shared" si="70"/>
        <v>0.70286775000000012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0.11016775000000002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0.11016775000000002</v>
      </c>
      <c r="DE99" s="86"/>
      <c r="DF99" s="81">
        <f t="shared" si="59"/>
        <v>0.27276624999999999</v>
      </c>
      <c r="DG99" s="81">
        <f t="shared" si="60"/>
        <v>-0.21870375</v>
      </c>
      <c r="DH99" s="81">
        <f t="shared" si="61"/>
        <v>0</v>
      </c>
      <c r="DI99" s="81">
        <f t="shared" si="62"/>
        <v>0</v>
      </c>
      <c r="DJ99" s="81">
        <f t="shared" si="63"/>
        <v>-5.4062499999999993E-2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45096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45096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45096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2023-06-30T13:38:14Z</dcterms:modified>
</cp:coreProperties>
</file>